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Anette\"/>
    </mc:Choice>
  </mc:AlternateContent>
  <xr:revisionPtr revIDLastSave="0" documentId="8_{B6564389-053C-41B6-BBDC-4E0D0DAF5AAF}" xr6:coauthVersionLast="47" xr6:coauthVersionMax="47" xr10:uidLastSave="{00000000-0000-0000-0000-000000000000}"/>
  <bookViews>
    <workbookView xWindow="-16320" yWindow="-5640" windowWidth="16440" windowHeight="28320" firstSheet="7" xr2:uid="{8F3537F5-7426-4541-9574-5C7F372FD86E}"/>
  </bookViews>
  <sheets>
    <sheet name="Kalkyl 1-2" sheetId="1" r:id="rId1"/>
    <sheet name="Kalkyl 3-4" sheetId="2" r:id="rId2"/>
    <sheet name="Kalkyl 5-6" sheetId="3" r:id="rId3"/>
    <sheet name="Kalkyl 7-8" sheetId="4" r:id="rId4"/>
    <sheet name="Kalkyl 9-10" sheetId="5" r:id="rId5"/>
    <sheet name="Kalkyl 11-12" sheetId="6" r:id="rId6"/>
    <sheet name="Kalkyl 1-2 beräkning" sheetId="8" r:id="rId7"/>
    <sheet name="Kalkyl 3-4 beräkning" sheetId="10" r:id="rId8"/>
    <sheet name="Kalkyl 5-6 beräkning" sheetId="11" r:id="rId9"/>
    <sheet name="Kalkyl 7-8 beräkning" sheetId="12" r:id="rId10"/>
    <sheet name="Kalkyl 9-10 beräkning" sheetId="13" r:id="rId11"/>
    <sheet name="Kalkyl 11-12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4" i="1" s="1"/>
  <c r="T2" i="1"/>
  <c r="T3" i="1"/>
  <c r="S10" i="1"/>
  <c r="Z52" i="6"/>
  <c r="S52" i="6"/>
  <c r="I38" i="14" s="1"/>
  <c r="L52" i="6"/>
  <c r="B38" i="14" s="1"/>
  <c r="D41" i="6"/>
  <c r="AA40" i="6"/>
  <c r="AA49" i="6"/>
  <c r="Z40" i="6"/>
  <c r="Z49" i="6" s="1"/>
  <c r="T40" i="6"/>
  <c r="S40" i="6"/>
  <c r="S42" i="6" s="1"/>
  <c r="M40" i="6"/>
  <c r="M42" i="6"/>
  <c r="L40" i="6"/>
  <c r="L42" i="6"/>
  <c r="N49" i="6" s="1"/>
  <c r="AI39" i="6"/>
  <c r="AH39" i="6"/>
  <c r="Z36" i="6"/>
  <c r="S36" i="6"/>
  <c r="L36" i="6"/>
  <c r="B28" i="14" s="1"/>
  <c r="I36" i="6"/>
  <c r="AA30" i="6"/>
  <c r="AA32" i="6"/>
  <c r="Z30" i="6"/>
  <c r="Z32" i="6"/>
  <c r="T30" i="6"/>
  <c r="T33" i="6"/>
  <c r="S30" i="6"/>
  <c r="S33" i="6"/>
  <c r="I25" i="14" s="1"/>
  <c r="M30" i="6"/>
  <c r="C22" i="14" s="1"/>
  <c r="M31" i="6"/>
  <c r="C23" i="14" s="1"/>
  <c r="L30" i="6"/>
  <c r="L33" i="6" s="1"/>
  <c r="B25" i="14" s="1"/>
  <c r="D30" i="6"/>
  <c r="Z20" i="6"/>
  <c r="S20" i="6"/>
  <c r="W19" i="6" s="1"/>
  <c r="E33" i="6" s="1"/>
  <c r="L20" i="6"/>
  <c r="B18" i="14"/>
  <c r="D20" i="6"/>
  <c r="I15" i="6"/>
  <c r="AA14" i="6"/>
  <c r="AA16" i="6"/>
  <c r="Z14" i="6"/>
  <c r="Z17" i="6"/>
  <c r="T14" i="6"/>
  <c r="T17" i="6" s="1"/>
  <c r="J15" i="14" s="1"/>
  <c r="T16" i="6"/>
  <c r="S14" i="6"/>
  <c r="S15" i="6" s="1"/>
  <c r="I13" i="14" s="1"/>
  <c r="M14" i="6"/>
  <c r="M16" i="6" s="1"/>
  <c r="L14" i="6"/>
  <c r="Z10" i="6"/>
  <c r="S10" i="6"/>
  <c r="I8" i="14"/>
  <c r="L10" i="6"/>
  <c r="B8" i="14" s="1"/>
  <c r="D9" i="6"/>
  <c r="AA2" i="6"/>
  <c r="AA6" i="6"/>
  <c r="AB8" i="6" s="1"/>
  <c r="Z2" i="6"/>
  <c r="Z6" i="6" s="1"/>
  <c r="Z8" i="6" s="1"/>
  <c r="T2" i="6"/>
  <c r="T3" i="6"/>
  <c r="J3" i="14" s="1"/>
  <c r="S2" i="6"/>
  <c r="M2" i="6"/>
  <c r="M6" i="6" s="1"/>
  <c r="L2" i="6"/>
  <c r="L6" i="6"/>
  <c r="I2" i="6"/>
  <c r="Z52" i="5"/>
  <c r="S52" i="5"/>
  <c r="J38" i="13" s="1"/>
  <c r="L52" i="5"/>
  <c r="C38" i="13" s="1"/>
  <c r="D41" i="5"/>
  <c r="AA40" i="5"/>
  <c r="AA49" i="5"/>
  <c r="Z40" i="5"/>
  <c r="Z49" i="5"/>
  <c r="T40" i="5"/>
  <c r="K32" i="13" s="1"/>
  <c r="T41" i="5"/>
  <c r="W51" i="5" s="1"/>
  <c r="S40" i="5"/>
  <c r="S41" i="5"/>
  <c r="J33" i="13"/>
  <c r="M40" i="5"/>
  <c r="M42" i="5"/>
  <c r="L40" i="5"/>
  <c r="L42" i="5"/>
  <c r="AI39" i="5"/>
  <c r="AH39" i="5"/>
  <c r="Z36" i="5"/>
  <c r="S36" i="5"/>
  <c r="J28" i="13" s="1"/>
  <c r="L36" i="5"/>
  <c r="C28" i="13" s="1"/>
  <c r="I36" i="5"/>
  <c r="AA30" i="5"/>
  <c r="AA32" i="5" s="1"/>
  <c r="Z30" i="5"/>
  <c r="Z32" i="5"/>
  <c r="T30" i="5"/>
  <c r="T32" i="5"/>
  <c r="S30" i="5"/>
  <c r="S31" i="5"/>
  <c r="J23" i="13" s="1"/>
  <c r="M30" i="5"/>
  <c r="M31" i="5"/>
  <c r="D23" i="13"/>
  <c r="L30" i="5"/>
  <c r="L31" i="5"/>
  <c r="C23" i="13" s="1"/>
  <c r="D30" i="5"/>
  <c r="Z20" i="5"/>
  <c r="S20" i="5"/>
  <c r="J18" i="13"/>
  <c r="L20" i="5"/>
  <c r="D20" i="5"/>
  <c r="I15" i="5"/>
  <c r="AA14" i="5"/>
  <c r="Z14" i="5"/>
  <c r="Z15" i="5"/>
  <c r="T14" i="5"/>
  <c r="T16" i="5" s="1"/>
  <c r="K14" i="13" s="1"/>
  <c r="L16" i="13" s="1"/>
  <c r="S14" i="5"/>
  <c r="M14" i="5"/>
  <c r="M15" i="5"/>
  <c r="P19" i="5" s="1"/>
  <c r="L14" i="5"/>
  <c r="L16" i="5" s="1"/>
  <c r="Z10" i="5"/>
  <c r="S10" i="5"/>
  <c r="J8" i="13" s="1"/>
  <c r="L10" i="5"/>
  <c r="C8" i="13"/>
  <c r="D9" i="5"/>
  <c r="AA2" i="5"/>
  <c r="Z2" i="5"/>
  <c r="T2" i="5"/>
  <c r="T7" i="5"/>
  <c r="S2" i="5"/>
  <c r="S6" i="5" s="1"/>
  <c r="M2" i="5"/>
  <c r="M7" i="5" s="1"/>
  <c r="D5" i="13" s="1"/>
  <c r="L2" i="5"/>
  <c r="I2" i="5"/>
  <c r="Z52" i="4"/>
  <c r="S48" i="4"/>
  <c r="I38" i="12" s="1"/>
  <c r="L48" i="4"/>
  <c r="P47" i="4" s="1"/>
  <c r="B38" i="12"/>
  <c r="D41" i="4"/>
  <c r="AA40" i="4"/>
  <c r="AA42" i="4" s="1"/>
  <c r="AB50" i="4" s="1"/>
  <c r="Z40" i="4"/>
  <c r="Z49" i="4"/>
  <c r="T40" i="4"/>
  <c r="J32" i="12"/>
  <c r="S40" i="4"/>
  <c r="S41" i="4"/>
  <c r="I33" i="12" s="1"/>
  <c r="M40" i="4"/>
  <c r="M41" i="4"/>
  <c r="C33" i="12"/>
  <c r="L40" i="4"/>
  <c r="L42" i="4"/>
  <c r="L46" i="4" s="1"/>
  <c r="AI39" i="4"/>
  <c r="AH39" i="4"/>
  <c r="Z36" i="4"/>
  <c r="S36" i="4"/>
  <c r="I28" i="12"/>
  <c r="L36" i="4"/>
  <c r="B28" i="12" s="1"/>
  <c r="I36" i="4"/>
  <c r="AA30" i="4"/>
  <c r="AA33" i="4" s="1"/>
  <c r="Z30" i="4"/>
  <c r="Z32" i="4" s="1"/>
  <c r="AB33" i="4" s="1"/>
  <c r="T30" i="4"/>
  <c r="T32" i="4"/>
  <c r="U34" i="4" s="1"/>
  <c r="S30" i="4"/>
  <c r="S33" i="4" s="1"/>
  <c r="M30" i="4"/>
  <c r="M32" i="4" s="1"/>
  <c r="L30" i="4"/>
  <c r="L31" i="4"/>
  <c r="B23" i="12" s="1"/>
  <c r="D30" i="4"/>
  <c r="Z20" i="4"/>
  <c r="S20" i="4"/>
  <c r="I18" i="12" s="1"/>
  <c r="L20" i="4"/>
  <c r="B18" i="12"/>
  <c r="D20" i="4"/>
  <c r="I15" i="4"/>
  <c r="AA14" i="4"/>
  <c r="AA15" i="4" s="1"/>
  <c r="AA16" i="4"/>
  <c r="AB18" i="4" s="1"/>
  <c r="Z14" i="4"/>
  <c r="T14" i="4"/>
  <c r="T17" i="4"/>
  <c r="S14" i="4"/>
  <c r="S17" i="4" s="1"/>
  <c r="I15" i="12" s="1"/>
  <c r="M14" i="4"/>
  <c r="C12" i="12" s="1"/>
  <c r="M16" i="4"/>
  <c r="L14" i="4"/>
  <c r="L16" i="4" s="1"/>
  <c r="N17" i="4" s="1"/>
  <c r="Z10" i="4"/>
  <c r="S10" i="4"/>
  <c r="I8" i="12" s="1"/>
  <c r="L10" i="4"/>
  <c r="D9" i="4"/>
  <c r="AA2" i="4"/>
  <c r="Z2" i="4"/>
  <c r="Z6" i="4"/>
  <c r="T2" i="4"/>
  <c r="T6" i="4" s="1"/>
  <c r="S2" i="4"/>
  <c r="M2" i="4"/>
  <c r="M7" i="4" s="1"/>
  <c r="C5" i="12" s="1"/>
  <c r="L2" i="4"/>
  <c r="L6" i="4"/>
  <c r="I2" i="4"/>
  <c r="Z53" i="3"/>
  <c r="S53" i="3"/>
  <c r="J38" i="11" s="1"/>
  <c r="L53" i="3"/>
  <c r="C38" i="11" s="1"/>
  <c r="D41" i="3"/>
  <c r="AA40" i="3"/>
  <c r="AA50" i="3" s="1"/>
  <c r="Z40" i="3"/>
  <c r="Z50" i="3" s="1"/>
  <c r="T40" i="3"/>
  <c r="T42" i="3"/>
  <c r="S40" i="3"/>
  <c r="S41" i="3" s="1"/>
  <c r="J33" i="11" s="1"/>
  <c r="M40" i="3"/>
  <c r="M42" i="3" s="1"/>
  <c r="N51" i="3" s="1"/>
  <c r="L40" i="3"/>
  <c r="L42" i="3"/>
  <c r="N50" i="3" s="1"/>
  <c r="AI39" i="3"/>
  <c r="AH39" i="3"/>
  <c r="Z36" i="3"/>
  <c r="S36" i="3"/>
  <c r="J28" i="11"/>
  <c r="L36" i="3"/>
  <c r="C28" i="11"/>
  <c r="I36" i="3"/>
  <c r="AA30" i="3"/>
  <c r="Z30" i="3"/>
  <c r="Z32" i="3" s="1"/>
  <c r="T30" i="3"/>
  <c r="T32" i="3" s="1"/>
  <c r="K24" i="11" s="1"/>
  <c r="S30" i="3"/>
  <c r="S31" i="3" s="1"/>
  <c r="J23" i="11" s="1"/>
  <c r="S32" i="3"/>
  <c r="M30" i="3"/>
  <c r="L30" i="3"/>
  <c r="L31" i="3"/>
  <c r="C23" i="11" s="1"/>
  <c r="D30" i="3"/>
  <c r="Z20" i="3"/>
  <c r="S20" i="3"/>
  <c r="J18" i="11" s="1"/>
  <c r="L20" i="3"/>
  <c r="C18" i="11" s="1"/>
  <c r="D20" i="3"/>
  <c r="I15" i="3"/>
  <c r="AA14" i="3"/>
  <c r="AA16" i="3"/>
  <c r="Z14" i="3"/>
  <c r="T14" i="3"/>
  <c r="T16" i="3" s="1"/>
  <c r="U18" i="3" s="1"/>
  <c r="S14" i="3"/>
  <c r="S16" i="3" s="1"/>
  <c r="M14" i="3"/>
  <c r="M16" i="3"/>
  <c r="L14" i="3"/>
  <c r="L16" i="3" s="1"/>
  <c r="L18" i="3" s="1"/>
  <c r="Z10" i="3"/>
  <c r="S10" i="3"/>
  <c r="J8" i="11" s="1"/>
  <c r="L10" i="3"/>
  <c r="C8" i="11" s="1"/>
  <c r="D9" i="3"/>
  <c r="AA2" i="3"/>
  <c r="AA6" i="3" s="1"/>
  <c r="Z2" i="3"/>
  <c r="Z6" i="3"/>
  <c r="T2" i="3"/>
  <c r="T7" i="3"/>
  <c r="K5" i="11" s="1"/>
  <c r="S2" i="3"/>
  <c r="M2" i="3"/>
  <c r="M7" i="3" s="1"/>
  <c r="D5" i="11" s="1"/>
  <c r="L2" i="3"/>
  <c r="L3" i="3"/>
  <c r="I2" i="3"/>
  <c r="Z52" i="2"/>
  <c r="S52" i="2"/>
  <c r="I38" i="10" s="1"/>
  <c r="L52" i="2"/>
  <c r="B38" i="10" s="1"/>
  <c r="D41" i="2"/>
  <c r="AA40" i="2"/>
  <c r="AA42" i="2" s="1"/>
  <c r="AA50" i="2" s="1"/>
  <c r="Z40" i="2"/>
  <c r="Z42" i="2" s="1"/>
  <c r="T40" i="2"/>
  <c r="S40" i="2"/>
  <c r="S41" i="2" s="1"/>
  <c r="I33" i="10" s="1"/>
  <c r="M40" i="2"/>
  <c r="M49" i="2"/>
  <c r="C35" i="10"/>
  <c r="L40" i="2"/>
  <c r="AI39" i="2"/>
  <c r="AH39" i="2"/>
  <c r="Z36" i="2"/>
  <c r="S36" i="2"/>
  <c r="I28" i="10"/>
  <c r="L36" i="2"/>
  <c r="B28" i="10"/>
  <c r="I36" i="2"/>
  <c r="AA30" i="2"/>
  <c r="AA32" i="2"/>
  <c r="Z30" i="2"/>
  <c r="Z33" i="2" s="1"/>
  <c r="T30" i="2"/>
  <c r="T31" i="2"/>
  <c r="S30" i="2"/>
  <c r="S32" i="2" s="1"/>
  <c r="U33" i="2" s="1"/>
  <c r="M30" i="2"/>
  <c r="M31" i="2"/>
  <c r="C23" i="10" s="1"/>
  <c r="L30" i="2"/>
  <c r="L33" i="2" s="1"/>
  <c r="L32" i="2"/>
  <c r="N33" i="2" s="1"/>
  <c r="D30" i="2"/>
  <c r="Z20" i="2"/>
  <c r="S20" i="2"/>
  <c r="L20" i="2"/>
  <c r="B18" i="10"/>
  <c r="D20" i="2"/>
  <c r="I15" i="2"/>
  <c r="AA14" i="2"/>
  <c r="AA16" i="2"/>
  <c r="AA18" i="2" s="1"/>
  <c r="Z14" i="2"/>
  <c r="Z17" i="2" s="1"/>
  <c r="T14" i="2"/>
  <c r="T16" i="2"/>
  <c r="S14" i="2"/>
  <c r="I12" i="10"/>
  <c r="M14" i="2"/>
  <c r="M15" i="2" s="1"/>
  <c r="M17" i="2"/>
  <c r="L14" i="2"/>
  <c r="L16" i="2" s="1"/>
  <c r="B14" i="10" s="1"/>
  <c r="D15" i="10" s="1"/>
  <c r="Z10" i="2"/>
  <c r="S10" i="2"/>
  <c r="I8" i="10" s="1"/>
  <c r="L10" i="2"/>
  <c r="B8" i="10"/>
  <c r="D9" i="2"/>
  <c r="AA2" i="2"/>
  <c r="AA6" i="2" s="1"/>
  <c r="Z2" i="2"/>
  <c r="Z3" i="2" s="1"/>
  <c r="AH42" i="2" s="1"/>
  <c r="T2" i="2"/>
  <c r="T7" i="2" s="1"/>
  <c r="S2" i="2"/>
  <c r="M2" i="2"/>
  <c r="M6" i="2" s="1"/>
  <c r="L2" i="2"/>
  <c r="L6" i="2" s="1"/>
  <c r="I2" i="2"/>
  <c r="I15" i="1"/>
  <c r="Y31" i="14"/>
  <c r="X31" i="14"/>
  <c r="Z31" i="13"/>
  <c r="Y31" i="13"/>
  <c r="Y31" i="12"/>
  <c r="X31" i="12"/>
  <c r="Z31" i="11"/>
  <c r="Y31" i="11"/>
  <c r="Y31" i="10"/>
  <c r="X31" i="10"/>
  <c r="Y31" i="8"/>
  <c r="X31" i="8"/>
  <c r="Z46" i="1"/>
  <c r="Z36" i="1"/>
  <c r="Z20" i="1"/>
  <c r="AA40" i="1"/>
  <c r="AA41" i="1" s="1"/>
  <c r="Z40" i="1"/>
  <c r="Z41" i="1" s="1"/>
  <c r="AA30" i="1"/>
  <c r="AA32" i="1" s="1"/>
  <c r="Z30" i="1"/>
  <c r="Z32" i="1" s="1"/>
  <c r="AA14" i="1"/>
  <c r="AA15" i="1" s="1"/>
  <c r="Z14" i="1"/>
  <c r="Z16" i="1" s="1"/>
  <c r="Z10" i="1"/>
  <c r="AA2" i="1"/>
  <c r="Z2" i="1"/>
  <c r="D41" i="1"/>
  <c r="I2" i="1"/>
  <c r="I36" i="1"/>
  <c r="D30" i="1"/>
  <c r="D9" i="1"/>
  <c r="L2" i="1"/>
  <c r="S46" i="1"/>
  <c r="I38" i="8" s="1"/>
  <c r="S36" i="1"/>
  <c r="I28" i="8"/>
  <c r="S20" i="1"/>
  <c r="I18" i="8"/>
  <c r="I8" i="8"/>
  <c r="T40" i="1"/>
  <c r="S40" i="1"/>
  <c r="S42" i="1"/>
  <c r="T30" i="1"/>
  <c r="T33" i="1"/>
  <c r="S30" i="1"/>
  <c r="S31" i="1" s="1"/>
  <c r="I23" i="8" s="1"/>
  <c r="T14" i="1"/>
  <c r="T16" i="1" s="1"/>
  <c r="T18" i="1" s="1"/>
  <c r="S14" i="1"/>
  <c r="I12" i="8"/>
  <c r="L46" i="1"/>
  <c r="B38" i="8" s="1"/>
  <c r="M40" i="1"/>
  <c r="C32" i="8" s="1"/>
  <c r="C34" i="8" s="1"/>
  <c r="D36" i="8" s="1"/>
  <c r="L40" i="1"/>
  <c r="L43" i="1" s="1"/>
  <c r="B35" i="8" s="1"/>
  <c r="L36" i="1"/>
  <c r="B28" i="8"/>
  <c r="M30" i="1"/>
  <c r="M33" i="1" s="1"/>
  <c r="C25" i="8" s="1"/>
  <c r="L30" i="1"/>
  <c r="L31" i="1"/>
  <c r="B23" i="8" s="1"/>
  <c r="L20" i="1"/>
  <c r="B18" i="8"/>
  <c r="M14" i="1"/>
  <c r="L14" i="1"/>
  <c r="L17" i="1"/>
  <c r="L10" i="1"/>
  <c r="B8" i="8" s="1"/>
  <c r="AI39" i="1"/>
  <c r="AH39" i="1"/>
  <c r="M2" i="1"/>
  <c r="M3" i="1"/>
  <c r="D20" i="1"/>
  <c r="Z3" i="6"/>
  <c r="AF42" i="6" s="1"/>
  <c r="AH42" i="6"/>
  <c r="Z16" i="6"/>
  <c r="AA41" i="2"/>
  <c r="Z31" i="3"/>
  <c r="Z33" i="3"/>
  <c r="D12" i="13"/>
  <c r="AA43" i="1"/>
  <c r="AA42" i="1"/>
  <c r="AA44" i="1" s="1"/>
  <c r="Z7" i="1"/>
  <c r="Z42" i="1"/>
  <c r="L32" i="6"/>
  <c r="B24" i="14"/>
  <c r="D25" i="14" s="1"/>
  <c r="B22" i="14"/>
  <c r="L31" i="6"/>
  <c r="B23" i="14"/>
  <c r="W9" i="6"/>
  <c r="P35" i="6"/>
  <c r="L49" i="5"/>
  <c r="C35" i="13" s="1"/>
  <c r="S7" i="1"/>
  <c r="I5" i="8"/>
  <c r="S3" i="1"/>
  <c r="T4" i="1"/>
  <c r="T7" i="1"/>
  <c r="I2" i="8"/>
  <c r="D32" i="11"/>
  <c r="C32" i="11"/>
  <c r="T42" i="1"/>
  <c r="S45" i="1" s="1"/>
  <c r="T44" i="1"/>
  <c r="J36" i="8" s="1"/>
  <c r="S17" i="1"/>
  <c r="I15" i="8" s="1"/>
  <c r="B32" i="8"/>
  <c r="L42" i="1"/>
  <c r="L44" i="1" s="1"/>
  <c r="B36" i="8" s="1"/>
  <c r="T42" i="4"/>
  <c r="J34" i="12" s="1"/>
  <c r="K36" i="12" s="1"/>
  <c r="T45" i="4"/>
  <c r="J35" i="12" s="1"/>
  <c r="T41" i="4"/>
  <c r="S7" i="3"/>
  <c r="J5" i="11" s="1"/>
  <c r="K2" i="11"/>
  <c r="M41" i="3"/>
  <c r="D33" i="11" s="1"/>
  <c r="B32" i="14"/>
  <c r="L41" i="6"/>
  <c r="B33" i="14" s="1"/>
  <c r="L49" i="6"/>
  <c r="B35" i="14"/>
  <c r="J22" i="12"/>
  <c r="T31" i="4"/>
  <c r="W35" i="4" s="1"/>
  <c r="B12" i="12"/>
  <c r="L17" i="4"/>
  <c r="B15" i="12" s="1"/>
  <c r="M42" i="2"/>
  <c r="N50" i="2"/>
  <c r="C32" i="10"/>
  <c r="M41" i="2"/>
  <c r="S16" i="1"/>
  <c r="S15" i="1"/>
  <c r="I13" i="8"/>
  <c r="M17" i="1"/>
  <c r="C12" i="8"/>
  <c r="C13" i="8"/>
  <c r="B12" i="8"/>
  <c r="L15" i="1"/>
  <c r="B13" i="8"/>
  <c r="L16" i="1"/>
  <c r="B14" i="8" s="1"/>
  <c r="D15" i="8"/>
  <c r="J2" i="8"/>
  <c r="J3" i="8"/>
  <c r="Z42" i="6"/>
  <c r="AB49" i="6"/>
  <c r="Z15" i="6"/>
  <c r="T32" i="6"/>
  <c r="U34" i="6"/>
  <c r="T31" i="6"/>
  <c r="W35" i="6" s="1"/>
  <c r="AA15" i="6"/>
  <c r="AA17" i="6"/>
  <c r="B12" i="14"/>
  <c r="T7" i="6"/>
  <c r="J5" i="14"/>
  <c r="X34" i="14"/>
  <c r="I22" i="14"/>
  <c r="AA42" i="6"/>
  <c r="AA41" i="6"/>
  <c r="S31" i="6"/>
  <c r="I23" i="14"/>
  <c r="Z33" i="6"/>
  <c r="M15" i="6"/>
  <c r="M17" i="6"/>
  <c r="C15" i="14" s="1"/>
  <c r="Z31" i="6"/>
  <c r="AA33" i="6"/>
  <c r="AB7" i="6"/>
  <c r="AA31" i="6"/>
  <c r="C12" i="14"/>
  <c r="Z41" i="6"/>
  <c r="S41" i="6"/>
  <c r="I33" i="14" s="1"/>
  <c r="AA7" i="6"/>
  <c r="AA3" i="6"/>
  <c r="Z34" i="6"/>
  <c r="AB33" i="6"/>
  <c r="M41" i="6"/>
  <c r="I2" i="14"/>
  <c r="S3" i="6"/>
  <c r="M49" i="6"/>
  <c r="C35" i="14" s="1"/>
  <c r="M33" i="6"/>
  <c r="C25" i="14"/>
  <c r="C32" i="14"/>
  <c r="L34" i="6"/>
  <c r="L8" i="6"/>
  <c r="N7" i="6"/>
  <c r="B4" i="14"/>
  <c r="D5" i="14" s="1"/>
  <c r="S16" i="6"/>
  <c r="S18" i="6" s="1"/>
  <c r="S32" i="6"/>
  <c r="S35" i="6" s="1"/>
  <c r="M7" i="6"/>
  <c r="C5" i="14" s="1"/>
  <c r="L3" i="6"/>
  <c r="I28" i="14"/>
  <c r="L7" i="6"/>
  <c r="B5" i="14" s="1"/>
  <c r="M3" i="6"/>
  <c r="C3" i="14" s="1"/>
  <c r="I32" i="14"/>
  <c r="S17" i="6"/>
  <c r="I15" i="14" s="1"/>
  <c r="J22" i="14"/>
  <c r="S49" i="6"/>
  <c r="I35" i="14" s="1"/>
  <c r="B2" i="14"/>
  <c r="I12" i="14"/>
  <c r="J25" i="14"/>
  <c r="AA18" i="6"/>
  <c r="AB18" i="6"/>
  <c r="U18" i="6"/>
  <c r="J14" i="14"/>
  <c r="T18" i="6"/>
  <c r="J16" i="14" s="1"/>
  <c r="C4" i="14"/>
  <c r="Z9" i="6"/>
  <c r="AA8" i="6"/>
  <c r="Z12" i="6" s="1"/>
  <c r="N50" i="6"/>
  <c r="M50" i="6"/>
  <c r="C34" i="14"/>
  <c r="D36" i="14" s="1"/>
  <c r="J2" i="14"/>
  <c r="T15" i="6"/>
  <c r="J13" i="14" s="1"/>
  <c r="J12" i="14"/>
  <c r="T6" i="6"/>
  <c r="B34" i="14"/>
  <c r="AA31" i="5"/>
  <c r="Z41" i="5"/>
  <c r="Z42" i="5"/>
  <c r="AA33" i="5"/>
  <c r="L6" i="5"/>
  <c r="N7" i="5"/>
  <c r="L41" i="5"/>
  <c r="C33" i="13"/>
  <c r="J2" i="13"/>
  <c r="C32" i="13"/>
  <c r="AB34" i="5"/>
  <c r="AA34" i="5"/>
  <c r="AA35" i="5" s="1"/>
  <c r="AA41" i="5"/>
  <c r="M3" i="5"/>
  <c r="P9" i="5" s="1"/>
  <c r="AA42" i="5"/>
  <c r="K22" i="13"/>
  <c r="T31" i="5"/>
  <c r="T15" i="5"/>
  <c r="K12" i="13"/>
  <c r="T49" i="5"/>
  <c r="T6" i="5"/>
  <c r="AA7" i="5"/>
  <c r="T3" i="5"/>
  <c r="K3" i="13" s="1"/>
  <c r="K2" i="13"/>
  <c r="M17" i="5"/>
  <c r="D15" i="13" s="1"/>
  <c r="T17" i="5"/>
  <c r="K15" i="13"/>
  <c r="K5" i="13"/>
  <c r="N17" i="5"/>
  <c r="C14" i="13"/>
  <c r="E15" i="13" s="1"/>
  <c r="L18" i="5"/>
  <c r="AA17" i="5"/>
  <c r="M49" i="5"/>
  <c r="L15" i="5"/>
  <c r="C13" i="13"/>
  <c r="M16" i="5"/>
  <c r="C12" i="13"/>
  <c r="S7" i="5"/>
  <c r="J5" i="13" s="1"/>
  <c r="L17" i="5"/>
  <c r="Z17" i="5"/>
  <c r="Z3" i="5"/>
  <c r="L7" i="5"/>
  <c r="Z16" i="5"/>
  <c r="N50" i="5"/>
  <c r="M50" i="5"/>
  <c r="T18" i="5"/>
  <c r="S28" i="5" s="1"/>
  <c r="J20" i="13" s="1"/>
  <c r="S33" i="5"/>
  <c r="J25" i="13"/>
  <c r="D22" i="13"/>
  <c r="M33" i="5"/>
  <c r="S32" i="5"/>
  <c r="C18" i="13"/>
  <c r="D32" i="13"/>
  <c r="J22" i="13"/>
  <c r="M41" i="5"/>
  <c r="P51" i="5"/>
  <c r="M32" i="5"/>
  <c r="D24" i="13"/>
  <c r="E26" i="13"/>
  <c r="U34" i="5"/>
  <c r="T34" i="5"/>
  <c r="K24" i="13"/>
  <c r="AB33" i="5"/>
  <c r="Z34" i="5"/>
  <c r="Z35" i="5"/>
  <c r="C22" i="13"/>
  <c r="L33" i="5"/>
  <c r="S3" i="5"/>
  <c r="AH41" i="5" s="1"/>
  <c r="S49" i="5"/>
  <c r="J35" i="13" s="1"/>
  <c r="S42" i="5"/>
  <c r="Z31" i="5"/>
  <c r="T33" i="5"/>
  <c r="Z33" i="5"/>
  <c r="U18" i="5"/>
  <c r="J32" i="13"/>
  <c r="L32" i="5"/>
  <c r="Z33" i="4"/>
  <c r="T33" i="4"/>
  <c r="J25" i="12" s="1"/>
  <c r="T7" i="4"/>
  <c r="J5" i="12"/>
  <c r="J12" i="12"/>
  <c r="S15" i="4"/>
  <c r="I13" i="12"/>
  <c r="Z7" i="4"/>
  <c r="T3" i="4"/>
  <c r="J2" i="12"/>
  <c r="Z3" i="4"/>
  <c r="AH42" i="4" s="1"/>
  <c r="I12" i="12"/>
  <c r="T16" i="4"/>
  <c r="U18" i="4" s="1"/>
  <c r="I25" i="12"/>
  <c r="S32" i="4"/>
  <c r="L32" i="4"/>
  <c r="S42" i="4"/>
  <c r="I34" i="12" s="1"/>
  <c r="J24" i="12"/>
  <c r="K26" i="12"/>
  <c r="I32" i="12"/>
  <c r="B22" i="12"/>
  <c r="M3" i="4"/>
  <c r="L33" i="4"/>
  <c r="B25" i="12" s="1"/>
  <c r="L7" i="4"/>
  <c r="B5" i="12" s="1"/>
  <c r="B2" i="12"/>
  <c r="M31" i="4"/>
  <c r="C22" i="12"/>
  <c r="C2" i="12"/>
  <c r="Z31" i="4"/>
  <c r="M6" i="4"/>
  <c r="L3" i="4"/>
  <c r="AH40" i="4"/>
  <c r="M33" i="4"/>
  <c r="C25" i="12" s="1"/>
  <c r="T15" i="4"/>
  <c r="J13" i="12" s="1"/>
  <c r="AA31" i="4"/>
  <c r="AA17" i="4"/>
  <c r="AA19" i="4" s="1"/>
  <c r="AA7" i="4"/>
  <c r="S16" i="4"/>
  <c r="S18" i="4"/>
  <c r="S45" i="4"/>
  <c r="M17" i="4"/>
  <c r="M15" i="4"/>
  <c r="C13" i="12" s="1"/>
  <c r="L8" i="4"/>
  <c r="B4" i="12"/>
  <c r="D5" i="12"/>
  <c r="N7" i="4"/>
  <c r="J15" i="12"/>
  <c r="AA50" i="4"/>
  <c r="Z34" i="4"/>
  <c r="L49" i="4"/>
  <c r="B39" i="12" s="1"/>
  <c r="B34" i="12"/>
  <c r="D35" i="12" s="1"/>
  <c r="N45" i="4"/>
  <c r="L18" i="4"/>
  <c r="B16" i="12"/>
  <c r="B14" i="12"/>
  <c r="AA18" i="4"/>
  <c r="Z8" i="4"/>
  <c r="AB7" i="4"/>
  <c r="Z42" i="4"/>
  <c r="AB49" i="4" s="1"/>
  <c r="L45" i="4"/>
  <c r="Z41" i="4"/>
  <c r="B8" i="12"/>
  <c r="M42" i="4"/>
  <c r="AA49" i="4"/>
  <c r="B32" i="12"/>
  <c r="L41" i="4"/>
  <c r="B33" i="12" s="1"/>
  <c r="M45" i="4"/>
  <c r="C32" i="12"/>
  <c r="AA41" i="4"/>
  <c r="T34" i="4"/>
  <c r="J4" i="12"/>
  <c r="K6" i="12" s="1"/>
  <c r="U8" i="4"/>
  <c r="T6" i="3"/>
  <c r="U8" i="3" s="1"/>
  <c r="T3" i="3"/>
  <c r="T31" i="3"/>
  <c r="K22" i="11"/>
  <c r="AA3" i="3"/>
  <c r="AA7" i="3"/>
  <c r="J12" i="11"/>
  <c r="J32" i="11"/>
  <c r="S17" i="3"/>
  <c r="J15" i="11"/>
  <c r="Z7" i="3"/>
  <c r="S15" i="3"/>
  <c r="J13" i="11" s="1"/>
  <c r="S50" i="3"/>
  <c r="J35" i="11" s="1"/>
  <c r="S42" i="3"/>
  <c r="C2" i="11"/>
  <c r="M33" i="3"/>
  <c r="D25" i="11" s="1"/>
  <c r="Z41" i="3"/>
  <c r="D2" i="11"/>
  <c r="T17" i="3"/>
  <c r="K15" i="11" s="1"/>
  <c r="J22" i="11"/>
  <c r="K32" i="11"/>
  <c r="L32" i="3"/>
  <c r="T50" i="3"/>
  <c r="C22" i="11"/>
  <c r="AA15" i="3"/>
  <c r="L6" i="3"/>
  <c r="AA17" i="3"/>
  <c r="L33" i="3"/>
  <c r="C25" i="11"/>
  <c r="M6" i="3"/>
  <c r="T41" i="3"/>
  <c r="K33" i="11" s="1"/>
  <c r="M3" i="3"/>
  <c r="AB18" i="3"/>
  <c r="T51" i="3"/>
  <c r="K34" i="11"/>
  <c r="L36" i="11" s="1"/>
  <c r="U51" i="3"/>
  <c r="C34" i="11"/>
  <c r="E35" i="11" s="1"/>
  <c r="L51" i="3"/>
  <c r="L52" i="3"/>
  <c r="T15" i="3"/>
  <c r="L15" i="3"/>
  <c r="C13" i="11" s="1"/>
  <c r="L7" i="3"/>
  <c r="C5" i="11" s="1"/>
  <c r="K12" i="11"/>
  <c r="T33" i="3"/>
  <c r="K25" i="11"/>
  <c r="K14" i="11"/>
  <c r="L16" i="11" s="1"/>
  <c r="T18" i="3"/>
  <c r="S28" i="3" s="1"/>
  <c r="L26" i="11"/>
  <c r="T34" i="3"/>
  <c r="U34" i="3"/>
  <c r="AF40" i="3"/>
  <c r="E9" i="3"/>
  <c r="AH40" i="3"/>
  <c r="C3" i="11"/>
  <c r="W32" i="11" s="1"/>
  <c r="C14" i="11"/>
  <c r="E15" i="11" s="1"/>
  <c r="N17" i="3"/>
  <c r="M51" i="3"/>
  <c r="D34" i="11"/>
  <c r="E36" i="11" s="1"/>
  <c r="AB7" i="3"/>
  <c r="Z8" i="3"/>
  <c r="S18" i="3"/>
  <c r="J14" i="11"/>
  <c r="U17" i="3"/>
  <c r="J24" i="11"/>
  <c r="L25" i="11" s="1"/>
  <c r="Z34" i="3"/>
  <c r="Z3" i="3"/>
  <c r="AA41" i="3"/>
  <c r="S33" i="3"/>
  <c r="M50" i="3"/>
  <c r="AA18" i="3"/>
  <c r="L17" i="3"/>
  <c r="AA42" i="3"/>
  <c r="C2" i="10"/>
  <c r="C4" i="10"/>
  <c r="D6" i="10"/>
  <c r="M7" i="2"/>
  <c r="M3" i="2"/>
  <c r="AA3" i="2"/>
  <c r="T15" i="2"/>
  <c r="T17" i="2"/>
  <c r="J12" i="10"/>
  <c r="AA7" i="2"/>
  <c r="Z32" i="2"/>
  <c r="AB33" i="2"/>
  <c r="Z15" i="2"/>
  <c r="I32" i="10"/>
  <c r="C22" i="10"/>
  <c r="T33" i="2"/>
  <c r="J25" i="10" s="1"/>
  <c r="M33" i="2"/>
  <c r="C25" i="10" s="1"/>
  <c r="M32" i="2"/>
  <c r="M34" i="2"/>
  <c r="U18" i="2"/>
  <c r="T18" i="2"/>
  <c r="S28" i="2"/>
  <c r="I20" i="10" s="1"/>
  <c r="J14" i="10"/>
  <c r="K16" i="10" s="1"/>
  <c r="M16" i="2"/>
  <c r="M18" i="2"/>
  <c r="L28" i="2" s="1"/>
  <c r="B20" i="10"/>
  <c r="C12" i="10"/>
  <c r="AA49" i="2"/>
  <c r="Z41" i="2"/>
  <c r="Z31" i="2"/>
  <c r="AA17" i="2"/>
  <c r="AC18" i="2" s="1"/>
  <c r="Z7" i="2"/>
  <c r="Z6" i="2"/>
  <c r="AB7" i="2" s="1"/>
  <c r="Z8" i="2"/>
  <c r="AA33" i="2"/>
  <c r="AF42" i="2"/>
  <c r="AB18" i="2"/>
  <c r="AB34" i="2"/>
  <c r="AA34" i="2"/>
  <c r="L34" i="2"/>
  <c r="B24" i="10"/>
  <c r="D25" i="10"/>
  <c r="B4" i="10"/>
  <c r="D5" i="10" s="1"/>
  <c r="N8" i="2"/>
  <c r="M8" i="2"/>
  <c r="I24" i="10"/>
  <c r="K25" i="10" s="1"/>
  <c r="S34" i="2"/>
  <c r="N17" i="2"/>
  <c r="L18" i="2"/>
  <c r="L21" i="2" s="1"/>
  <c r="I22" i="10"/>
  <c r="L7" i="2"/>
  <c r="AA15" i="2"/>
  <c r="S42" i="2"/>
  <c r="C34" i="10"/>
  <c r="D36" i="10" s="1"/>
  <c r="J5" i="10"/>
  <c r="B22" i="10"/>
  <c r="S3" i="2"/>
  <c r="L3" i="2"/>
  <c r="S16" i="2"/>
  <c r="L31" i="2"/>
  <c r="B23" i="10"/>
  <c r="T42" i="2"/>
  <c r="J32" i="10"/>
  <c r="S6" i="2"/>
  <c r="S17" i="2"/>
  <c r="S33" i="2"/>
  <c r="AA31" i="2"/>
  <c r="S15" i="2"/>
  <c r="I13" i="10"/>
  <c r="S31" i="2"/>
  <c r="I23" i="10"/>
  <c r="I18" i="10"/>
  <c r="S49" i="2"/>
  <c r="Z16" i="2"/>
  <c r="B2" i="10"/>
  <c r="L15" i="2"/>
  <c r="B13" i="10" s="1"/>
  <c r="L41" i="1"/>
  <c r="B33" i="8" s="1"/>
  <c r="M31" i="1"/>
  <c r="J12" i="8"/>
  <c r="J13" i="8" s="1"/>
  <c r="T15" i="1"/>
  <c r="T17" i="1"/>
  <c r="T19" i="1" s="1"/>
  <c r="J17" i="8" s="1"/>
  <c r="J15" i="8"/>
  <c r="Z4" i="1"/>
  <c r="Z8" i="1" s="1"/>
  <c r="S32" i="1"/>
  <c r="M41" i="1"/>
  <c r="I32" i="8"/>
  <c r="M43" i="1"/>
  <c r="M42" i="1"/>
  <c r="M44" i="1"/>
  <c r="O42" i="1" s="1"/>
  <c r="P42" i="1" s="1"/>
  <c r="S41" i="1"/>
  <c r="I33" i="8" s="1"/>
  <c r="S43" i="1"/>
  <c r="I35" i="8" s="1"/>
  <c r="L33" i="1"/>
  <c r="B25" i="8" s="1"/>
  <c r="I3" i="8"/>
  <c r="X33" i="8"/>
  <c r="J22" i="8"/>
  <c r="N43" i="1"/>
  <c r="L32" i="1"/>
  <c r="J32" i="8"/>
  <c r="T31" i="1"/>
  <c r="B22" i="8"/>
  <c r="T32" i="1"/>
  <c r="U34" i="1" s="1"/>
  <c r="J14" i="8"/>
  <c r="K16" i="8" s="1"/>
  <c r="C22" i="8"/>
  <c r="S33" i="1"/>
  <c r="I22" i="8"/>
  <c r="M32" i="1"/>
  <c r="Z33" i="1"/>
  <c r="AA7" i="1"/>
  <c r="AA3" i="1"/>
  <c r="Z3" i="1"/>
  <c r="AH42" i="1" s="1"/>
  <c r="AA4" i="1"/>
  <c r="B15" i="8"/>
  <c r="J25" i="8"/>
  <c r="J16" i="8"/>
  <c r="S28" i="1"/>
  <c r="I20" i="8"/>
  <c r="U43" i="1"/>
  <c r="I34" i="8"/>
  <c r="K35" i="8"/>
  <c r="S44" i="1"/>
  <c r="B2" i="8"/>
  <c r="B5" i="8" s="1"/>
  <c r="U18" i="1"/>
  <c r="C35" i="8"/>
  <c r="N33" i="6"/>
  <c r="C33" i="8"/>
  <c r="C23" i="8"/>
  <c r="J23" i="14"/>
  <c r="C33" i="14"/>
  <c r="P51" i="6"/>
  <c r="P9" i="6"/>
  <c r="C13" i="14"/>
  <c r="P19" i="6"/>
  <c r="T34" i="6"/>
  <c r="J26" i="14"/>
  <c r="W9" i="5"/>
  <c r="K13" i="13"/>
  <c r="W19" i="5"/>
  <c r="D3" i="13"/>
  <c r="W19" i="4"/>
  <c r="J33" i="12"/>
  <c r="J3" i="12"/>
  <c r="W9" i="4"/>
  <c r="C3" i="12"/>
  <c r="P9" i="4"/>
  <c r="K23" i="11"/>
  <c r="K13" i="11"/>
  <c r="K3" i="11"/>
  <c r="D3" i="11"/>
  <c r="J13" i="10"/>
  <c r="C33" i="10"/>
  <c r="C13" i="10"/>
  <c r="C16" i="10" s="1"/>
  <c r="M50" i="2"/>
  <c r="M51" i="2"/>
  <c r="C37" i="10" s="1"/>
  <c r="J23" i="8"/>
  <c r="U44" i="1"/>
  <c r="T8" i="1"/>
  <c r="S12" i="1"/>
  <c r="U8" i="1"/>
  <c r="S9" i="1"/>
  <c r="J5" i="8"/>
  <c r="S48" i="1"/>
  <c r="I40" i="8" s="1"/>
  <c r="C14" i="8"/>
  <c r="D16" i="8" s="1"/>
  <c r="C15" i="8"/>
  <c r="L51" i="6"/>
  <c r="B37" i="14"/>
  <c r="L8" i="5"/>
  <c r="C6" i="13" s="1"/>
  <c r="L11" i="5"/>
  <c r="C9" i="13"/>
  <c r="C4" i="13"/>
  <c r="E5" i="13" s="1"/>
  <c r="U46" i="4"/>
  <c r="L35" i="2"/>
  <c r="B27" i="10" s="1"/>
  <c r="E25" i="10" s="1"/>
  <c r="F25" i="10" s="1"/>
  <c r="L9" i="2"/>
  <c r="B7" i="10"/>
  <c r="S18" i="1"/>
  <c r="U17" i="1"/>
  <c r="B34" i="8"/>
  <c r="D35" i="8"/>
  <c r="S35" i="3"/>
  <c r="J27" i="11" s="1"/>
  <c r="L51" i="5"/>
  <c r="C37" i="13" s="1"/>
  <c r="L19" i="3"/>
  <c r="L18" i="1"/>
  <c r="B16" i="8" s="1"/>
  <c r="N17" i="1"/>
  <c r="J24" i="14"/>
  <c r="K26" i="14"/>
  <c r="L9" i="6"/>
  <c r="T35" i="4"/>
  <c r="J27" i="12"/>
  <c r="K4" i="11"/>
  <c r="L6" i="11" s="1"/>
  <c r="T8" i="3"/>
  <c r="S12" i="3"/>
  <c r="J10" i="11"/>
  <c r="V43" i="1"/>
  <c r="J4" i="8"/>
  <c r="K6" i="8" s="1"/>
  <c r="Z50" i="6"/>
  <c r="Z53" i="6" s="1"/>
  <c r="AB50" i="6"/>
  <c r="T35" i="6"/>
  <c r="J27" i="14"/>
  <c r="V34" i="14"/>
  <c r="T19" i="6"/>
  <c r="J17" i="14" s="1"/>
  <c r="Z51" i="6"/>
  <c r="AC49" i="6" s="1"/>
  <c r="AD49" i="6" s="1"/>
  <c r="Z11" i="6"/>
  <c r="AA50" i="6"/>
  <c r="AA51" i="6" s="1"/>
  <c r="I3" i="14"/>
  <c r="L37" i="6"/>
  <c r="B29" i="14"/>
  <c r="B26" i="14"/>
  <c r="Z37" i="6"/>
  <c r="S19" i="6"/>
  <c r="I14" i="14"/>
  <c r="K15" i="14" s="1"/>
  <c r="U17" i="6"/>
  <c r="AF40" i="6"/>
  <c r="E9" i="6"/>
  <c r="AH40" i="6"/>
  <c r="B3" i="14"/>
  <c r="I24" i="14"/>
  <c r="K25" i="14" s="1"/>
  <c r="U33" i="6"/>
  <c r="S34" i="6"/>
  <c r="V32" i="6"/>
  <c r="W32" i="6"/>
  <c r="S38" i="6"/>
  <c r="I30" i="14" s="1"/>
  <c r="T8" i="6"/>
  <c r="AC7" i="6"/>
  <c r="Z28" i="6"/>
  <c r="AA19" i="6"/>
  <c r="AA9" i="6"/>
  <c r="M51" i="6"/>
  <c r="C37" i="14"/>
  <c r="C36" i="14"/>
  <c r="L54" i="6"/>
  <c r="B40" i="14"/>
  <c r="K16" i="14"/>
  <c r="D35" i="14"/>
  <c r="D6" i="14"/>
  <c r="AB49" i="5"/>
  <c r="Z50" i="5"/>
  <c r="Z51" i="5"/>
  <c r="AC49" i="5" s="1"/>
  <c r="M51" i="5"/>
  <c r="D37" i="13" s="1"/>
  <c r="U8" i="5"/>
  <c r="K4" i="13"/>
  <c r="L6" i="13"/>
  <c r="C5" i="13"/>
  <c r="AB17" i="5"/>
  <c r="Z18" i="5"/>
  <c r="Z53" i="5"/>
  <c r="AD49" i="5" s="1"/>
  <c r="K16" i="13"/>
  <c r="N18" i="5"/>
  <c r="M18" i="5"/>
  <c r="D14" i="13"/>
  <c r="E16" i="13"/>
  <c r="L21" i="5"/>
  <c r="C19" i="13" s="1"/>
  <c r="C16" i="13"/>
  <c r="C15" i="13"/>
  <c r="L19" i="5"/>
  <c r="U33" i="5"/>
  <c r="S34" i="5"/>
  <c r="J24" i="13"/>
  <c r="L25" i="13" s="1"/>
  <c r="N34" i="5"/>
  <c r="M34" i="5"/>
  <c r="D33" i="13"/>
  <c r="D34" i="13"/>
  <c r="D35" i="13"/>
  <c r="D25" i="13"/>
  <c r="L54" i="5"/>
  <c r="C40" i="13" s="1"/>
  <c r="D36" i="13"/>
  <c r="T19" i="5"/>
  <c r="K17" i="13" s="1"/>
  <c r="AF41" i="5"/>
  <c r="E30" i="5" s="1"/>
  <c r="C25" i="13"/>
  <c r="K26" i="13"/>
  <c r="L26" i="13"/>
  <c r="N33" i="5"/>
  <c r="C24" i="13"/>
  <c r="E25" i="13"/>
  <c r="L34" i="5"/>
  <c r="L35" i="5"/>
  <c r="K25" i="13"/>
  <c r="T35" i="5"/>
  <c r="K27" i="13" s="1"/>
  <c r="AC32" i="5"/>
  <c r="AD32" i="5" s="1"/>
  <c r="AC34" i="5"/>
  <c r="AC33" i="5"/>
  <c r="Z37" i="5"/>
  <c r="J34" i="13"/>
  <c r="U49" i="5"/>
  <c r="S50" i="5"/>
  <c r="U45" i="4"/>
  <c r="V34" i="12"/>
  <c r="AF42" i="4"/>
  <c r="S19" i="4"/>
  <c r="V17" i="4" s="1"/>
  <c r="I14" i="12"/>
  <c r="K15" i="12" s="1"/>
  <c r="J14" i="12"/>
  <c r="K16" i="12" s="1"/>
  <c r="T18" i="4"/>
  <c r="U33" i="4"/>
  <c r="U17" i="4"/>
  <c r="I24" i="12"/>
  <c r="K25" i="12" s="1"/>
  <c r="L21" i="4"/>
  <c r="B19" i="12" s="1"/>
  <c r="I16" i="12"/>
  <c r="S46" i="4"/>
  <c r="S49" i="4" s="1"/>
  <c r="K35" i="12"/>
  <c r="N33" i="4"/>
  <c r="L34" i="4"/>
  <c r="L35" i="4"/>
  <c r="B24" i="12"/>
  <c r="AF40" i="4"/>
  <c r="E9" i="4" s="1"/>
  <c r="C4" i="12"/>
  <c r="D6" i="12" s="1"/>
  <c r="B3" i="12"/>
  <c r="X32" i="12" s="1"/>
  <c r="I35" i="12"/>
  <c r="B35" i="12"/>
  <c r="Z51" i="4"/>
  <c r="Z50" i="4"/>
  <c r="B36" i="12"/>
  <c r="J26" i="12"/>
  <c r="S38" i="4"/>
  <c r="I30" i="12" s="1"/>
  <c r="C35" i="12"/>
  <c r="N46" i="4"/>
  <c r="M46" i="4"/>
  <c r="C34" i="12"/>
  <c r="D36" i="12" s="1"/>
  <c r="Z28" i="4"/>
  <c r="AA51" i="4"/>
  <c r="AC50" i="4"/>
  <c r="AC42" i="4"/>
  <c r="AD42" i="4" s="1"/>
  <c r="Z11" i="4"/>
  <c r="L47" i="4"/>
  <c r="Z37" i="4"/>
  <c r="V34" i="4"/>
  <c r="S51" i="3"/>
  <c r="S52" i="3"/>
  <c r="J34" i="11"/>
  <c r="U50" i="3"/>
  <c r="N7" i="3"/>
  <c r="L8" i="3"/>
  <c r="C6" i="11" s="1"/>
  <c r="C4" i="11"/>
  <c r="E5" i="11"/>
  <c r="N8" i="3"/>
  <c r="M8" i="3"/>
  <c r="D4" i="11"/>
  <c r="E6" i="11"/>
  <c r="L34" i="3"/>
  <c r="C24" i="11"/>
  <c r="E25" i="11"/>
  <c r="N33" i="3"/>
  <c r="S55" i="3"/>
  <c r="J40" i="11" s="1"/>
  <c r="K36" i="11"/>
  <c r="L54" i="3"/>
  <c r="C39" i="11" s="1"/>
  <c r="C36" i="11"/>
  <c r="Z37" i="3"/>
  <c r="C15" i="11"/>
  <c r="Z11" i="3"/>
  <c r="K26" i="11"/>
  <c r="T35" i="3"/>
  <c r="K27" i="11" s="1"/>
  <c r="S38" i="3"/>
  <c r="J30" i="11" s="1"/>
  <c r="L21" i="3"/>
  <c r="C19" i="11" s="1"/>
  <c r="C16" i="11"/>
  <c r="L15" i="11"/>
  <c r="AA19" i="3"/>
  <c r="AB51" i="3"/>
  <c r="AA51" i="3"/>
  <c r="M52" i="3"/>
  <c r="D37" i="11"/>
  <c r="D35" i="11"/>
  <c r="S21" i="3"/>
  <c r="J19" i="11" s="1"/>
  <c r="J16" i="11"/>
  <c r="D36" i="11"/>
  <c r="L55" i="3"/>
  <c r="C40" i="11" s="1"/>
  <c r="T19" i="3"/>
  <c r="K17" i="11" s="1"/>
  <c r="K16" i="11"/>
  <c r="M14" i="11" s="1"/>
  <c r="N14" i="11" s="1"/>
  <c r="J20" i="11"/>
  <c r="J25" i="11"/>
  <c r="AF42" i="3"/>
  <c r="AH42" i="3"/>
  <c r="L19" i="2"/>
  <c r="B17" i="10" s="1"/>
  <c r="E15" i="10" s="1"/>
  <c r="F15" i="10" s="1"/>
  <c r="N18" i="2"/>
  <c r="C3" i="10"/>
  <c r="C5" i="10"/>
  <c r="Z34" i="2"/>
  <c r="Z37" i="2" s="1"/>
  <c r="Z35" i="2"/>
  <c r="M19" i="2"/>
  <c r="AC32" i="2"/>
  <c r="AD32" i="2"/>
  <c r="N34" i="2"/>
  <c r="C24" i="10"/>
  <c r="D26" i="10" s="1"/>
  <c r="AA51" i="2"/>
  <c r="AB49" i="2"/>
  <c r="Z50" i="2"/>
  <c r="C15" i="10"/>
  <c r="C17" i="10" s="1"/>
  <c r="C14" i="10"/>
  <c r="D16" i="10"/>
  <c r="AC34" i="2"/>
  <c r="J16" i="10"/>
  <c r="Z51" i="2"/>
  <c r="AC16" i="2"/>
  <c r="AD16" i="2" s="1"/>
  <c r="Z54" i="2"/>
  <c r="T50" i="2"/>
  <c r="S54" i="2" s="1"/>
  <c r="I40" i="10" s="1"/>
  <c r="U50" i="2"/>
  <c r="J34" i="10"/>
  <c r="K36" i="10" s="1"/>
  <c r="I15" i="10"/>
  <c r="U7" i="2"/>
  <c r="I4" i="10"/>
  <c r="S8" i="2"/>
  <c r="U17" i="2"/>
  <c r="S18" i="2"/>
  <c r="S19" i="2"/>
  <c r="I14" i="10"/>
  <c r="K15" i="10"/>
  <c r="B25" i="10"/>
  <c r="S50" i="2"/>
  <c r="S51" i="2"/>
  <c r="I34" i="10"/>
  <c r="K35" i="10"/>
  <c r="U49" i="2"/>
  <c r="B16" i="10"/>
  <c r="B19" i="10"/>
  <c r="S37" i="2"/>
  <c r="I29" i="10" s="1"/>
  <c r="I26" i="10"/>
  <c r="Z18" i="2"/>
  <c r="AB17" i="2"/>
  <c r="Z19" i="2"/>
  <c r="AF40" i="2"/>
  <c r="E9" i="2"/>
  <c r="AH40" i="2"/>
  <c r="B3" i="10"/>
  <c r="L37" i="2"/>
  <c r="B29" i="10" s="1"/>
  <c r="B26" i="10"/>
  <c r="X34" i="10"/>
  <c r="V34" i="10"/>
  <c r="Z28" i="2"/>
  <c r="AA19" i="2"/>
  <c r="Z11" i="2"/>
  <c r="I35" i="10"/>
  <c r="AH41" i="2"/>
  <c r="AF41" i="2"/>
  <c r="E30" i="2" s="1"/>
  <c r="I3" i="10"/>
  <c r="AA35" i="2"/>
  <c r="Z38" i="2"/>
  <c r="B5" i="10"/>
  <c r="I25" i="10"/>
  <c r="M9" i="2"/>
  <c r="O8" i="2"/>
  <c r="C6" i="10"/>
  <c r="C7" i="10" s="1"/>
  <c r="I4" i="8"/>
  <c r="K5" i="8"/>
  <c r="AF41" i="1"/>
  <c r="T34" i="1"/>
  <c r="T35" i="1"/>
  <c r="AH41" i="1"/>
  <c r="V33" i="8"/>
  <c r="S35" i="1"/>
  <c r="J24" i="8"/>
  <c r="K26" i="8" s="1"/>
  <c r="N44" i="1"/>
  <c r="L45" i="1"/>
  <c r="L34" i="1"/>
  <c r="L37" i="1" s="1"/>
  <c r="B29" i="8" s="1"/>
  <c r="L35" i="1"/>
  <c r="B27" i="8" s="1"/>
  <c r="N33" i="1"/>
  <c r="B24" i="8"/>
  <c r="D25" i="8"/>
  <c r="J35" i="8"/>
  <c r="J34" i="8"/>
  <c r="K36" i="8" s="1"/>
  <c r="N34" i="1"/>
  <c r="C24" i="8"/>
  <c r="M34" i="1"/>
  <c r="L38" i="1" s="1"/>
  <c r="B30" i="8" s="1"/>
  <c r="AA8" i="1"/>
  <c r="AB8" i="1"/>
  <c r="AF42" i="1"/>
  <c r="S47" i="1"/>
  <c r="I39" i="8"/>
  <c r="I36" i="8"/>
  <c r="V18" i="1"/>
  <c r="W18" i="1" s="1"/>
  <c r="V34" i="6"/>
  <c r="W34" i="6"/>
  <c r="V16" i="2"/>
  <c r="W16" i="2" s="1"/>
  <c r="O34" i="2"/>
  <c r="L54" i="2"/>
  <c r="B40" i="10"/>
  <c r="C36" i="10"/>
  <c r="O33" i="2"/>
  <c r="P33" i="2" s="1"/>
  <c r="O32" i="2"/>
  <c r="P32" i="2" s="1"/>
  <c r="V16" i="1"/>
  <c r="W16" i="1"/>
  <c r="S27" i="1"/>
  <c r="I19" i="8" s="1"/>
  <c r="T9" i="1"/>
  <c r="V4" i="1"/>
  <c r="W4" i="1"/>
  <c r="I16" i="8"/>
  <c r="V18" i="6"/>
  <c r="T8" i="5"/>
  <c r="T9" i="5"/>
  <c r="O17" i="2"/>
  <c r="P17" i="2" s="1"/>
  <c r="S38" i="1"/>
  <c r="I30" i="8" s="1"/>
  <c r="I37" i="8"/>
  <c r="V16" i="6"/>
  <c r="S47" i="4"/>
  <c r="I37" i="12"/>
  <c r="I39" i="12"/>
  <c r="T19" i="4"/>
  <c r="J17" i="12"/>
  <c r="T8" i="4"/>
  <c r="V51" i="3"/>
  <c r="W51" i="3" s="1"/>
  <c r="K6" i="11"/>
  <c r="T9" i="3"/>
  <c r="K7" i="11"/>
  <c r="E36" i="14"/>
  <c r="F36" i="14"/>
  <c r="O50" i="6"/>
  <c r="P50" i="6"/>
  <c r="M47" i="4"/>
  <c r="C37" i="12"/>
  <c r="L50" i="4"/>
  <c r="B40" i="12" s="1"/>
  <c r="L27" i="1"/>
  <c r="B19" i="8" s="1"/>
  <c r="O42" i="6"/>
  <c r="P42" i="6" s="1"/>
  <c r="S35" i="5"/>
  <c r="V32" i="4"/>
  <c r="W32" i="4"/>
  <c r="B27" i="12"/>
  <c r="V42" i="3"/>
  <c r="W42" i="3" s="1"/>
  <c r="V34" i="3"/>
  <c r="W34" i="3" s="1"/>
  <c r="V18" i="3"/>
  <c r="W18" i="3" s="1"/>
  <c r="V16" i="3"/>
  <c r="W16" i="3" s="1"/>
  <c r="V32" i="3"/>
  <c r="W32" i="3" s="1"/>
  <c r="L9" i="3"/>
  <c r="O7" i="3" s="1"/>
  <c r="P7" i="3" s="1"/>
  <c r="C7" i="11"/>
  <c r="F5" i="11" s="1"/>
  <c r="G5" i="11" s="1"/>
  <c r="P52" i="3"/>
  <c r="V18" i="2"/>
  <c r="W18" i="2"/>
  <c r="O6" i="2"/>
  <c r="P6" i="2"/>
  <c r="I10" i="8"/>
  <c r="J6" i="8"/>
  <c r="E30" i="1"/>
  <c r="AD7" i="6"/>
  <c r="L16" i="14"/>
  <c r="L26" i="14"/>
  <c r="M26" i="14"/>
  <c r="Z54" i="6"/>
  <c r="AC42" i="6"/>
  <c r="AD42" i="6" s="1"/>
  <c r="AD51" i="6" s="1"/>
  <c r="AC50" i="6"/>
  <c r="V33" i="14"/>
  <c r="X33" i="14"/>
  <c r="L14" i="14"/>
  <c r="V32" i="14"/>
  <c r="X32" i="14"/>
  <c r="S37" i="6"/>
  <c r="I29" i="14" s="1"/>
  <c r="I16" i="14"/>
  <c r="S21" i="6"/>
  <c r="I19" i="14"/>
  <c r="I27" i="14"/>
  <c r="L24" i="14"/>
  <c r="M24" i="14"/>
  <c r="E34" i="14"/>
  <c r="F34" i="14" s="1"/>
  <c r="S12" i="6"/>
  <c r="I10" i="14"/>
  <c r="J6" i="14"/>
  <c r="T9" i="6"/>
  <c r="J7" i="14"/>
  <c r="W34" i="13"/>
  <c r="Y34" i="13"/>
  <c r="Z21" i="5"/>
  <c r="M35" i="5"/>
  <c r="D27" i="13"/>
  <c r="C17" i="13"/>
  <c r="F15" i="13"/>
  <c r="G15" i="13" s="1"/>
  <c r="O17" i="5"/>
  <c r="P17" i="5"/>
  <c r="D16" i="13"/>
  <c r="M19" i="5"/>
  <c r="D17" i="13" s="1"/>
  <c r="L28" i="5"/>
  <c r="C20" i="13" s="1"/>
  <c r="M26" i="13"/>
  <c r="E36" i="13"/>
  <c r="L38" i="5"/>
  <c r="C30" i="13" s="1"/>
  <c r="D26" i="13"/>
  <c r="J26" i="13"/>
  <c r="S37" i="5"/>
  <c r="J29" i="13" s="1"/>
  <c r="L37" i="5"/>
  <c r="C29" i="13"/>
  <c r="C26" i="13"/>
  <c r="J36" i="13"/>
  <c r="S53" i="5"/>
  <c r="J39" i="13"/>
  <c r="AD33" i="5"/>
  <c r="O33" i="5"/>
  <c r="C27" i="13"/>
  <c r="I17" i="12"/>
  <c r="L15" i="12" s="1"/>
  <c r="X34" i="12"/>
  <c r="L37" i="4"/>
  <c r="B29" i="12" s="1"/>
  <c r="B26" i="12"/>
  <c r="O33" i="4"/>
  <c r="I36" i="12"/>
  <c r="AD50" i="4"/>
  <c r="V32" i="12"/>
  <c r="L24" i="12"/>
  <c r="M24" i="12" s="1"/>
  <c r="L26" i="12"/>
  <c r="M26" i="12" s="1"/>
  <c r="AC49" i="4"/>
  <c r="W34" i="4"/>
  <c r="O46" i="4"/>
  <c r="P46" i="4" s="1"/>
  <c r="C36" i="12"/>
  <c r="L11" i="3"/>
  <c r="C9" i="11"/>
  <c r="J36" i="11"/>
  <c r="S54" i="3"/>
  <c r="J39" i="11" s="1"/>
  <c r="C26" i="11"/>
  <c r="L37" i="3"/>
  <c r="L12" i="3"/>
  <c r="C10" i="11"/>
  <c r="D6" i="11"/>
  <c r="M9" i="3"/>
  <c r="D7" i="11" s="1"/>
  <c r="M16" i="11"/>
  <c r="N16" i="11"/>
  <c r="Y34" i="11"/>
  <c r="W34" i="11"/>
  <c r="Z55" i="3"/>
  <c r="AA52" i="3"/>
  <c r="M26" i="11"/>
  <c r="N26" i="11" s="1"/>
  <c r="M24" i="11"/>
  <c r="N24" i="11"/>
  <c r="AC33" i="2"/>
  <c r="AD33" i="2" s="1"/>
  <c r="AD18" i="2"/>
  <c r="AC49" i="2"/>
  <c r="Z53" i="2"/>
  <c r="AD34" i="2"/>
  <c r="V17" i="2"/>
  <c r="I17" i="10"/>
  <c r="AC17" i="2"/>
  <c r="K5" i="10"/>
  <c r="X33" i="10"/>
  <c r="V33" i="10"/>
  <c r="I6" i="10"/>
  <c r="S11" i="2"/>
  <c r="I9" i="10"/>
  <c r="X32" i="10"/>
  <c r="V32" i="10"/>
  <c r="J36" i="10"/>
  <c r="Z21" i="2"/>
  <c r="I36" i="10"/>
  <c r="S53" i="2"/>
  <c r="I39" i="10" s="1"/>
  <c r="I37" i="10"/>
  <c r="V49" i="2"/>
  <c r="I16" i="10"/>
  <c r="S21" i="2"/>
  <c r="I19" i="10"/>
  <c r="J26" i="8"/>
  <c r="J27" i="8"/>
  <c r="B37" i="8"/>
  <c r="L36" i="8"/>
  <c r="M36" i="8" s="1"/>
  <c r="M35" i="1"/>
  <c r="C27" i="8" s="1"/>
  <c r="W43" i="1"/>
  <c r="D26" i="8"/>
  <c r="X34" i="8"/>
  <c r="V34" i="8"/>
  <c r="Z12" i="1"/>
  <c r="AA9" i="1"/>
  <c r="AC4" i="1"/>
  <c r="AD4" i="1" s="1"/>
  <c r="S12" i="5"/>
  <c r="J10" i="13" s="1"/>
  <c r="K6" i="13"/>
  <c r="E34" i="4"/>
  <c r="W35" i="3"/>
  <c r="E34" i="3" s="1"/>
  <c r="W19" i="3"/>
  <c r="E33" i="3" s="1"/>
  <c r="P9" i="2"/>
  <c r="E11" i="2"/>
  <c r="P19" i="2"/>
  <c r="E12" i="2"/>
  <c r="W19" i="1"/>
  <c r="E33" i="1"/>
  <c r="L34" i="8"/>
  <c r="M34" i="8" s="1"/>
  <c r="P45" i="1"/>
  <c r="E14" i="1" s="1"/>
  <c r="V18" i="4"/>
  <c r="V16" i="4"/>
  <c r="W16" i="4" s="1"/>
  <c r="P35" i="2"/>
  <c r="E13" i="2"/>
  <c r="P51" i="2"/>
  <c r="E14" i="2"/>
  <c r="E15" i="2" s="1"/>
  <c r="F19" i="2" s="1"/>
  <c r="J15" i="2" s="1"/>
  <c r="V8" i="1"/>
  <c r="W8" i="1"/>
  <c r="W9" i="1"/>
  <c r="E11" i="6"/>
  <c r="K7" i="13"/>
  <c r="V6" i="5"/>
  <c r="W6" i="5" s="1"/>
  <c r="E33" i="5"/>
  <c r="E14" i="5"/>
  <c r="V45" i="4"/>
  <c r="W45" i="4"/>
  <c r="E33" i="4"/>
  <c r="T9" i="4"/>
  <c r="J7" i="12"/>
  <c r="J6" i="12"/>
  <c r="S12" i="4"/>
  <c r="I10" i="12" s="1"/>
  <c r="L35" i="12"/>
  <c r="M35" i="12" s="1"/>
  <c r="O42" i="4"/>
  <c r="P42" i="4" s="1"/>
  <c r="O32" i="1"/>
  <c r="P32" i="1" s="1"/>
  <c r="E25" i="12"/>
  <c r="F25" i="12" s="1"/>
  <c r="J27" i="13"/>
  <c r="M25" i="13" s="1"/>
  <c r="N25" i="13" s="1"/>
  <c r="M24" i="13"/>
  <c r="N24" i="13"/>
  <c r="V32" i="5"/>
  <c r="W32" i="5"/>
  <c r="V33" i="5"/>
  <c r="W33" i="5"/>
  <c r="V8" i="5"/>
  <c r="W8" i="5" s="1"/>
  <c r="O32" i="5"/>
  <c r="P32" i="5"/>
  <c r="O18" i="5"/>
  <c r="P18" i="5"/>
  <c r="F24" i="13"/>
  <c r="G24" i="13"/>
  <c r="G27" i="13" s="1"/>
  <c r="F14" i="13"/>
  <c r="G14" i="13"/>
  <c r="G17" i="13" s="1"/>
  <c r="O16" i="5"/>
  <c r="P16" i="5"/>
  <c r="O34" i="5"/>
  <c r="P34" i="5"/>
  <c r="E34" i="12"/>
  <c r="F34" i="12" s="1"/>
  <c r="O6" i="3"/>
  <c r="P6" i="3" s="1"/>
  <c r="F6" i="11"/>
  <c r="G6" i="11"/>
  <c r="O8" i="3"/>
  <c r="P8" i="3" s="1"/>
  <c r="E6" i="10"/>
  <c r="L6" i="8"/>
  <c r="M6" i="8"/>
  <c r="O34" i="1"/>
  <c r="E12" i="6"/>
  <c r="E15" i="6" s="1"/>
  <c r="F19" i="6" s="1"/>
  <c r="J15" i="6" s="1"/>
  <c r="AD50" i="6"/>
  <c r="E14" i="6"/>
  <c r="E34" i="6"/>
  <c r="E35" i="5"/>
  <c r="F16" i="13"/>
  <c r="G16" i="13"/>
  <c r="P33" i="5"/>
  <c r="F26" i="13"/>
  <c r="G26" i="13"/>
  <c r="F25" i="13"/>
  <c r="G25" i="13"/>
  <c r="P33" i="4"/>
  <c r="E36" i="12"/>
  <c r="F36" i="12"/>
  <c r="AD49" i="4"/>
  <c r="AD51" i="4"/>
  <c r="E14" i="4"/>
  <c r="E14" i="3"/>
  <c r="C29" i="11"/>
  <c r="F4" i="11"/>
  <c r="G4" i="11"/>
  <c r="L35" i="10"/>
  <c r="M35" i="10"/>
  <c r="W49" i="2"/>
  <c r="AD49" i="2"/>
  <c r="W17" i="2"/>
  <c r="AD17" i="2"/>
  <c r="AD19" i="2"/>
  <c r="L15" i="10"/>
  <c r="M15" i="10"/>
  <c r="W47" i="4"/>
  <c r="E35" i="4"/>
  <c r="E36" i="4" s="1"/>
  <c r="F40" i="4" s="1"/>
  <c r="J36" i="4" s="1"/>
  <c r="J38" i="4" s="1"/>
  <c r="P9" i="1"/>
  <c r="E11" i="1" s="1"/>
  <c r="P35" i="1"/>
  <c r="E13" i="1" s="1"/>
  <c r="W35" i="1"/>
  <c r="E34" i="1" s="1"/>
  <c r="E13" i="6"/>
  <c r="J17" i="6"/>
  <c r="J20" i="6"/>
  <c r="W52" i="3"/>
  <c r="E35" i="3"/>
  <c r="W9" i="3"/>
  <c r="E32" i="3"/>
  <c r="E36" i="3" s="1"/>
  <c r="F40" i="3" s="1"/>
  <c r="J36" i="3" s="1"/>
  <c r="J38" i="3" s="1"/>
  <c r="J41" i="3" s="1"/>
  <c r="P9" i="3"/>
  <c r="E11" i="3"/>
  <c r="W19" i="2"/>
  <c r="E33" i="2"/>
  <c r="E32" i="5"/>
  <c r="E32" i="4"/>
  <c r="E11" i="4"/>
  <c r="E12" i="5"/>
  <c r="E11" i="5"/>
  <c r="I7" i="8"/>
  <c r="E32" i="6"/>
  <c r="J17" i="2"/>
  <c r="J20" i="2" s="1"/>
  <c r="J41" i="4"/>
  <c r="E32" i="1"/>
  <c r="L4" i="8"/>
  <c r="M4" i="8"/>
  <c r="E4" i="10" l="1"/>
  <c r="F4" i="10" s="1"/>
  <c r="O45" i="4"/>
  <c r="P45" i="4" s="1"/>
  <c r="B37" i="12"/>
  <c r="E35" i="12" s="1"/>
  <c r="F35" i="12" s="1"/>
  <c r="I27" i="8"/>
  <c r="I25" i="8"/>
  <c r="V34" i="1"/>
  <c r="W34" i="1" s="1"/>
  <c r="V32" i="1"/>
  <c r="W32" i="1" s="1"/>
  <c r="J23" i="10"/>
  <c r="W35" i="2"/>
  <c r="E34" i="2" s="1"/>
  <c r="F37" i="12"/>
  <c r="G7" i="11"/>
  <c r="AD35" i="2"/>
  <c r="I26" i="14"/>
  <c r="L25" i="14" s="1"/>
  <c r="M25" i="14" s="1"/>
  <c r="M27" i="14" s="1"/>
  <c r="V33" i="6"/>
  <c r="W33" i="6" s="1"/>
  <c r="V17" i="6"/>
  <c r="W17" i="6" s="1"/>
  <c r="I17" i="14"/>
  <c r="L15" i="14" s="1"/>
  <c r="M15" i="14" s="1"/>
  <c r="J4" i="13"/>
  <c r="S8" i="5"/>
  <c r="U7" i="5"/>
  <c r="S9" i="5"/>
  <c r="AC16" i="6"/>
  <c r="AD16" i="6" s="1"/>
  <c r="AC18" i="6"/>
  <c r="AD18" i="6" s="1"/>
  <c r="I18" i="14"/>
  <c r="M14" i="14" s="1"/>
  <c r="M17" i="14" s="1"/>
  <c r="S28" i="6"/>
  <c r="I20" i="14" s="1"/>
  <c r="M16" i="14" s="1"/>
  <c r="W16" i="6"/>
  <c r="I34" i="14"/>
  <c r="U49" i="6"/>
  <c r="S50" i="6"/>
  <c r="N8" i="4"/>
  <c r="M8" i="4"/>
  <c r="L9" i="4"/>
  <c r="E26" i="10"/>
  <c r="L35" i="11"/>
  <c r="L35" i="13"/>
  <c r="J37" i="11"/>
  <c r="M35" i="11" s="1"/>
  <c r="N35" i="11" s="1"/>
  <c r="V50" i="3"/>
  <c r="W50" i="3" s="1"/>
  <c r="O7" i="6"/>
  <c r="B7" i="14"/>
  <c r="M35" i="2"/>
  <c r="C27" i="10" s="1"/>
  <c r="L38" i="2"/>
  <c r="P34" i="2" s="1"/>
  <c r="C26" i="10"/>
  <c r="C17" i="11"/>
  <c r="F15" i="11" s="1"/>
  <c r="G15" i="11" s="1"/>
  <c r="O17" i="3"/>
  <c r="P17" i="3" s="1"/>
  <c r="J7" i="8"/>
  <c r="S34" i="1"/>
  <c r="U33" i="1"/>
  <c r="I24" i="8"/>
  <c r="K25" i="8" s="1"/>
  <c r="D15" i="12"/>
  <c r="S38" i="5"/>
  <c r="J30" i="13" s="1"/>
  <c r="N26" i="13" s="1"/>
  <c r="N27" i="13" s="1"/>
  <c r="V34" i="5"/>
  <c r="J4" i="14"/>
  <c r="K6" i="14" s="1"/>
  <c r="U8" i="6"/>
  <c r="C14" i="12"/>
  <c r="L19" i="4"/>
  <c r="N18" i="4"/>
  <c r="S28" i="4"/>
  <c r="J16" i="12"/>
  <c r="Z9" i="3"/>
  <c r="AC7" i="3" s="1"/>
  <c r="AD7" i="3" s="1"/>
  <c r="AB8" i="3"/>
  <c r="AA8" i="3"/>
  <c r="AC6" i="3" s="1"/>
  <c r="AD6" i="3" s="1"/>
  <c r="AC8" i="3"/>
  <c r="J15" i="10"/>
  <c r="T19" i="2"/>
  <c r="J17" i="10" s="1"/>
  <c r="L11" i="4"/>
  <c r="B9" i="12" s="1"/>
  <c r="B6" i="12"/>
  <c r="AF42" i="5"/>
  <c r="AH42" i="5"/>
  <c r="O42" i="5"/>
  <c r="P42" i="5" s="1"/>
  <c r="O50" i="5"/>
  <c r="P50" i="5" s="1"/>
  <c r="Z28" i="3"/>
  <c r="AF41" i="6"/>
  <c r="E30" i="6" s="1"/>
  <c r="AH41" i="6"/>
  <c r="L35" i="8"/>
  <c r="M35" i="8" s="1"/>
  <c r="M37" i="8" s="1"/>
  <c r="D25" i="12"/>
  <c r="O50" i="3"/>
  <c r="P50" i="3" s="1"/>
  <c r="C37" i="11"/>
  <c r="F35" i="11" s="1"/>
  <c r="G35" i="11" s="1"/>
  <c r="K35" i="11"/>
  <c r="M36" i="11" s="1"/>
  <c r="N36" i="11" s="1"/>
  <c r="T52" i="3"/>
  <c r="K37" i="11" s="1"/>
  <c r="M18" i="4"/>
  <c r="M19" i="4" s="1"/>
  <c r="C17" i="12" s="1"/>
  <c r="C23" i="12"/>
  <c r="P35" i="4"/>
  <c r="E13" i="4" s="1"/>
  <c r="Z9" i="2"/>
  <c r="AC7" i="2" s="1"/>
  <c r="AD7" i="2" s="1"/>
  <c r="J3" i="13"/>
  <c r="P19" i="4"/>
  <c r="E12" i="4" s="1"/>
  <c r="E15" i="4" s="1"/>
  <c r="F19" i="4" s="1"/>
  <c r="J15" i="4" s="1"/>
  <c r="J17" i="4" s="1"/>
  <c r="J20" i="4" s="1"/>
  <c r="AA50" i="5"/>
  <c r="AB50" i="5"/>
  <c r="J22" i="10"/>
  <c r="T32" i="2"/>
  <c r="N18" i="3"/>
  <c r="M18" i="3"/>
  <c r="D14" i="11"/>
  <c r="U33" i="3"/>
  <c r="S34" i="3"/>
  <c r="M34" i="4"/>
  <c r="N34" i="4"/>
  <c r="C24" i="12"/>
  <c r="B6" i="14"/>
  <c r="L11" i="6"/>
  <c r="B9" i="14" s="1"/>
  <c r="T3" i="2"/>
  <c r="J2" i="10"/>
  <c r="T6" i="2"/>
  <c r="AA6" i="4"/>
  <c r="AA3" i="4"/>
  <c r="N8" i="6"/>
  <c r="M8" i="6"/>
  <c r="S34" i="4"/>
  <c r="S35" i="4"/>
  <c r="AB33" i="3"/>
  <c r="Z42" i="3"/>
  <c r="C15" i="12"/>
  <c r="L42" i="2"/>
  <c r="L41" i="2"/>
  <c r="B33" i="10" s="1"/>
  <c r="L49" i="2"/>
  <c r="B32" i="10"/>
  <c r="Z17" i="3"/>
  <c r="Z15" i="3"/>
  <c r="Z16" i="3"/>
  <c r="AA32" i="3"/>
  <c r="AA33" i="3"/>
  <c r="Z16" i="4"/>
  <c r="Z17" i="4"/>
  <c r="K23" i="13"/>
  <c r="W35" i="5"/>
  <c r="E34" i="5" s="1"/>
  <c r="E36" i="5" s="1"/>
  <c r="F40" i="5" s="1"/>
  <c r="J36" i="5" s="1"/>
  <c r="J38" i="5" s="1"/>
  <c r="J41" i="5" s="1"/>
  <c r="AA31" i="3"/>
  <c r="C2" i="8"/>
  <c r="M4" i="1"/>
  <c r="M7" i="1"/>
  <c r="L3" i="1"/>
  <c r="L4" i="1"/>
  <c r="L8" i="1" s="1"/>
  <c r="L11" i="1" s="1"/>
  <c r="B9" i="8" s="1"/>
  <c r="L8" i="2"/>
  <c r="N7" i="2"/>
  <c r="J2" i="11"/>
  <c r="S3" i="3"/>
  <c r="S6" i="3"/>
  <c r="S3" i="4"/>
  <c r="I2" i="12"/>
  <c r="S7" i="4"/>
  <c r="S6" i="4"/>
  <c r="AA32" i="4"/>
  <c r="Z6" i="5"/>
  <c r="Z7" i="5"/>
  <c r="L50" i="5"/>
  <c r="C34" i="13"/>
  <c r="N49" i="5"/>
  <c r="K34" i="13"/>
  <c r="K33" i="13"/>
  <c r="K35" i="13"/>
  <c r="AC8" i="1"/>
  <c r="AD8" i="1" s="1"/>
  <c r="Y32" i="11"/>
  <c r="Z38" i="5"/>
  <c r="AD34" i="5" s="1"/>
  <c r="AD35" i="5" s="1"/>
  <c r="S19" i="3"/>
  <c r="AB50" i="2"/>
  <c r="T46" i="4"/>
  <c r="Z15" i="4"/>
  <c r="I14" i="8"/>
  <c r="S19" i="1"/>
  <c r="T41" i="1"/>
  <c r="T43" i="1"/>
  <c r="AA6" i="5"/>
  <c r="AA3" i="5"/>
  <c r="L16" i="8"/>
  <c r="M16" i="8" s="1"/>
  <c r="L12" i="2"/>
  <c r="M15" i="3"/>
  <c r="D12" i="11"/>
  <c r="M17" i="3"/>
  <c r="J23" i="12"/>
  <c r="I22" i="12"/>
  <c r="M15" i="1"/>
  <c r="P19" i="1" s="1"/>
  <c r="E12" i="1" s="1"/>
  <c r="E15" i="1" s="1"/>
  <c r="F19" i="1" s="1"/>
  <c r="J15" i="1" s="1"/>
  <c r="J17" i="1" s="1"/>
  <c r="J20" i="1" s="1"/>
  <c r="M16" i="1"/>
  <c r="I2" i="10"/>
  <c r="S7" i="2"/>
  <c r="AA15" i="5"/>
  <c r="AA16" i="5"/>
  <c r="S7" i="6"/>
  <c r="S6" i="6"/>
  <c r="Z11" i="1"/>
  <c r="S27" i="4"/>
  <c r="L50" i="6"/>
  <c r="T49" i="2"/>
  <c r="T41" i="2"/>
  <c r="S17" i="5"/>
  <c r="S16" i="5"/>
  <c r="S15" i="5"/>
  <c r="J13" i="13" s="1"/>
  <c r="J12" i="13"/>
  <c r="T41" i="6"/>
  <c r="T42" i="6"/>
  <c r="T49" i="6"/>
  <c r="J32" i="14"/>
  <c r="P35" i="5"/>
  <c r="E13" i="5" s="1"/>
  <c r="E15" i="5" s="1"/>
  <c r="F19" i="5" s="1"/>
  <c r="J15" i="5" s="1"/>
  <c r="J17" i="5" s="1"/>
  <c r="J20" i="5" s="1"/>
  <c r="AA8" i="2"/>
  <c r="AB8" i="2"/>
  <c r="Z49" i="2"/>
  <c r="L41" i="3"/>
  <c r="C33" i="11" s="1"/>
  <c r="L50" i="3"/>
  <c r="S31" i="4"/>
  <c r="I23" i="12" s="1"/>
  <c r="L3" i="5"/>
  <c r="C2" i="13"/>
  <c r="L17" i="6"/>
  <c r="L16" i="6"/>
  <c r="L15" i="6"/>
  <c r="B13" i="14" s="1"/>
  <c r="AB17" i="6"/>
  <c r="Z19" i="6"/>
  <c r="Z18" i="6"/>
  <c r="Z21" i="6" s="1"/>
  <c r="M31" i="3"/>
  <c r="D22" i="11"/>
  <c r="M32" i="3"/>
  <c r="D2" i="13"/>
  <c r="M6" i="5"/>
  <c r="C14" i="14"/>
  <c r="D16" i="14" s="1"/>
  <c r="N18" i="6"/>
  <c r="M18" i="6"/>
  <c r="Z35" i="6"/>
  <c r="AC33" i="6" s="1"/>
  <c r="AD33" i="6" s="1"/>
  <c r="AB34" i="6"/>
  <c r="AA34" i="6"/>
  <c r="S8" i="1"/>
  <c r="V7" i="1" s="1"/>
  <c r="U7" i="1"/>
  <c r="M32" i="6"/>
  <c r="C2" i="14"/>
  <c r="C12" i="11"/>
  <c r="Z7" i="6"/>
  <c r="D13" i="13"/>
  <c r="B12" i="10"/>
  <c r="L17" i="2"/>
  <c r="T42" i="5"/>
  <c r="L15" i="4"/>
  <c r="B13" i="12" s="1"/>
  <c r="Z45" i="1"/>
  <c r="AA17" i="1"/>
  <c r="Z15" i="1"/>
  <c r="AA34" i="1"/>
  <c r="AC34" i="1" s="1"/>
  <c r="AB34" i="1"/>
  <c r="AA45" i="1"/>
  <c r="Z48" i="1"/>
  <c r="AB44" i="1"/>
  <c r="AA16" i="1"/>
  <c r="Z19" i="1" s="1"/>
  <c r="Z17" i="1"/>
  <c r="AA33" i="1"/>
  <c r="AA31" i="1"/>
  <c r="Z43" i="1"/>
  <c r="AC42" i="1" s="1"/>
  <c r="AD42" i="1" s="1"/>
  <c r="AB43" i="1"/>
  <c r="Z44" i="1"/>
  <c r="Z47" i="1" s="1"/>
  <c r="Z35" i="1"/>
  <c r="Z34" i="1"/>
  <c r="Z37" i="1" s="1"/>
  <c r="AB33" i="1"/>
  <c r="Z31" i="1"/>
  <c r="AC32" i="1"/>
  <c r="AD32" i="1" s="1"/>
  <c r="AB17" i="1"/>
  <c r="Z18" i="1"/>
  <c r="Z27" i="1" s="1"/>
  <c r="AB7" i="1"/>
  <c r="Z38" i="1"/>
  <c r="Z9" i="1"/>
  <c r="AC7" i="1" s="1"/>
  <c r="AF40" i="1"/>
  <c r="E9" i="1" s="1"/>
  <c r="AH40" i="1"/>
  <c r="L7" i="1"/>
  <c r="B26" i="8"/>
  <c r="E25" i="8" s="1"/>
  <c r="F25" i="8" s="1"/>
  <c r="O33" i="1"/>
  <c r="P33" i="1" s="1"/>
  <c r="O43" i="1"/>
  <c r="L47" i="1"/>
  <c r="B39" i="8" s="1"/>
  <c r="E35" i="8"/>
  <c r="P34" i="1"/>
  <c r="B4" i="8"/>
  <c r="D5" i="8" s="1"/>
  <c r="C26" i="8"/>
  <c r="M45" i="1"/>
  <c r="C37" i="8" s="1"/>
  <c r="B3" i="8"/>
  <c r="L48" i="1"/>
  <c r="B40" i="8" s="1"/>
  <c r="C36" i="8"/>
  <c r="O44" i="1"/>
  <c r="B6" i="8" l="1"/>
  <c r="AA35" i="6"/>
  <c r="AC34" i="6"/>
  <c r="AD34" i="6" s="1"/>
  <c r="Z38" i="6"/>
  <c r="N34" i="3"/>
  <c r="L35" i="3"/>
  <c r="M34" i="3"/>
  <c r="O32" i="3"/>
  <c r="P32" i="3" s="1"/>
  <c r="D24" i="11"/>
  <c r="O34" i="3"/>
  <c r="B15" i="14"/>
  <c r="O18" i="6"/>
  <c r="O16" i="6"/>
  <c r="P16" i="6" s="1"/>
  <c r="AA9" i="2"/>
  <c r="AC8" i="2"/>
  <c r="AC6" i="2"/>
  <c r="AD6" i="2" s="1"/>
  <c r="Z12" i="2"/>
  <c r="U17" i="5"/>
  <c r="S18" i="5"/>
  <c r="J14" i="13"/>
  <c r="L15" i="13" s="1"/>
  <c r="S19" i="5"/>
  <c r="I5" i="14"/>
  <c r="V6" i="6"/>
  <c r="W6" i="6" s="1"/>
  <c r="V8" i="6"/>
  <c r="W8" i="6" s="1"/>
  <c r="V17" i="3"/>
  <c r="W17" i="3" s="1"/>
  <c r="J17" i="11"/>
  <c r="M15" i="11" s="1"/>
  <c r="N15" i="11" s="1"/>
  <c r="N17" i="11" s="1"/>
  <c r="E35" i="13"/>
  <c r="F34" i="13"/>
  <c r="G34" i="13" s="1"/>
  <c r="F36" i="13"/>
  <c r="G36" i="13" s="1"/>
  <c r="I3" i="12"/>
  <c r="AH41" i="4"/>
  <c r="AF41" i="4"/>
  <c r="E30" i="4" s="1"/>
  <c r="Z19" i="4"/>
  <c r="AC17" i="4" s="1"/>
  <c r="AD17" i="4" s="1"/>
  <c r="AB17" i="4"/>
  <c r="Z18" i="4"/>
  <c r="Z27" i="4" s="1"/>
  <c r="E5" i="14"/>
  <c r="F5" i="14" s="1"/>
  <c r="M34" i="11"/>
  <c r="N34" i="11" s="1"/>
  <c r="N37" i="11" s="1"/>
  <c r="M9" i="4"/>
  <c r="C7" i="12" s="1"/>
  <c r="C6" i="12"/>
  <c r="L12" i="4"/>
  <c r="B10" i="12" s="1"/>
  <c r="L5" i="13"/>
  <c r="M4" i="13"/>
  <c r="N4" i="13" s="1"/>
  <c r="M6" i="13"/>
  <c r="N6" i="13" s="1"/>
  <c r="S50" i="4"/>
  <c r="I40" i="12" s="1"/>
  <c r="J36" i="12"/>
  <c r="V46" i="4"/>
  <c r="W46" i="4" s="1"/>
  <c r="T47" i="4"/>
  <c r="J37" i="12" s="1"/>
  <c r="V42" i="4"/>
  <c r="W42" i="4" s="1"/>
  <c r="M35" i="4"/>
  <c r="C27" i="12" s="1"/>
  <c r="O34" i="4"/>
  <c r="P34" i="4" s="1"/>
  <c r="C26" i="12"/>
  <c r="E24" i="12" s="1"/>
  <c r="F24" i="12" s="1"/>
  <c r="L38" i="4"/>
  <c r="B30" i="12" s="1"/>
  <c r="O32" i="4"/>
  <c r="P32" i="4" s="1"/>
  <c r="J15" i="13"/>
  <c r="V16" i="5"/>
  <c r="W16" i="5" s="1"/>
  <c r="V18" i="5"/>
  <c r="W18" i="5" s="1"/>
  <c r="Z19" i="5"/>
  <c r="AC17" i="5" s="1"/>
  <c r="AD17" i="5" s="1"/>
  <c r="AB18" i="5"/>
  <c r="AA18" i="5"/>
  <c r="D15" i="11"/>
  <c r="M19" i="3"/>
  <c r="D17" i="11" s="1"/>
  <c r="O18" i="3"/>
  <c r="O16" i="3"/>
  <c r="P16" i="3" s="1"/>
  <c r="T45" i="1"/>
  <c r="J37" i="8" s="1"/>
  <c r="V42" i="1"/>
  <c r="W42" i="1" s="1"/>
  <c r="V44" i="1"/>
  <c r="W44" i="1" s="1"/>
  <c r="L53" i="5"/>
  <c r="C39" i="13" s="1"/>
  <c r="C36" i="13"/>
  <c r="F35" i="13" s="1"/>
  <c r="O49" i="5"/>
  <c r="P49" i="5" s="1"/>
  <c r="U7" i="3"/>
  <c r="S8" i="3"/>
  <c r="J4" i="11"/>
  <c r="S9" i="3"/>
  <c r="V8" i="3"/>
  <c r="W8" i="3" s="1"/>
  <c r="V6" i="3"/>
  <c r="W6" i="3" s="1"/>
  <c r="N8" i="1"/>
  <c r="M8" i="1"/>
  <c r="N49" i="2"/>
  <c r="L50" i="2"/>
  <c r="B34" i="10"/>
  <c r="D35" i="10" s="1"/>
  <c r="L51" i="2"/>
  <c r="I27" i="12"/>
  <c r="V33" i="4"/>
  <c r="J3" i="10"/>
  <c r="W9" i="2"/>
  <c r="E32" i="2" s="1"/>
  <c r="E16" i="11"/>
  <c r="F14" i="11"/>
  <c r="G14" i="11" s="1"/>
  <c r="W34" i="5"/>
  <c r="I26" i="8"/>
  <c r="S37" i="1"/>
  <c r="I29" i="8" s="1"/>
  <c r="P7" i="6"/>
  <c r="I5" i="12"/>
  <c r="V6" i="4"/>
  <c r="W6" i="4" s="1"/>
  <c r="V8" i="4"/>
  <c r="W8" i="4" s="1"/>
  <c r="AB50" i="3"/>
  <c r="Z51" i="3"/>
  <c r="Z54" i="3" s="1"/>
  <c r="AC51" i="3"/>
  <c r="AD51" i="3" s="1"/>
  <c r="Z52" i="3"/>
  <c r="AC42" i="3"/>
  <c r="AD42" i="3" s="1"/>
  <c r="N7" i="1"/>
  <c r="AA35" i="1"/>
  <c r="AC6" i="6"/>
  <c r="AD6" i="6" s="1"/>
  <c r="AC8" i="6"/>
  <c r="AD8" i="6" s="1"/>
  <c r="D23" i="11"/>
  <c r="P35" i="3"/>
  <c r="E13" i="3" s="1"/>
  <c r="AF40" i="5"/>
  <c r="E9" i="5" s="1"/>
  <c r="C3" i="13"/>
  <c r="AH40" i="5"/>
  <c r="J33" i="10"/>
  <c r="W51" i="2"/>
  <c r="E35" i="2" s="1"/>
  <c r="J33" i="8"/>
  <c r="W45" i="1"/>
  <c r="E35" i="1" s="1"/>
  <c r="E36" i="1" s="1"/>
  <c r="F40" i="1" s="1"/>
  <c r="J36" i="1" s="1"/>
  <c r="J38" i="1" s="1"/>
  <c r="J41" i="1" s="1"/>
  <c r="J3" i="11"/>
  <c r="AH41" i="3"/>
  <c r="AF41" i="3"/>
  <c r="E30" i="3" s="1"/>
  <c r="C5" i="8"/>
  <c r="C3" i="8"/>
  <c r="C4" i="8"/>
  <c r="D6" i="8" s="1"/>
  <c r="AB34" i="3"/>
  <c r="AA34" i="3"/>
  <c r="Z38" i="3" s="1"/>
  <c r="AC32" i="3"/>
  <c r="AD32" i="3" s="1"/>
  <c r="I26" i="12"/>
  <c r="S37" i="4"/>
  <c r="I29" i="12" s="1"/>
  <c r="D16" i="11"/>
  <c r="F16" i="11" s="1"/>
  <c r="G16" i="11" s="1"/>
  <c r="L28" i="3"/>
  <c r="C20" i="11" s="1"/>
  <c r="Y33" i="13"/>
  <c r="W33" i="13"/>
  <c r="L16" i="10"/>
  <c r="M16" i="10" s="1"/>
  <c r="L14" i="10"/>
  <c r="M14" i="10" s="1"/>
  <c r="M17" i="10" s="1"/>
  <c r="L16" i="12"/>
  <c r="L14" i="12"/>
  <c r="M14" i="12" s="1"/>
  <c r="L24" i="8"/>
  <c r="M24" i="8" s="1"/>
  <c r="L26" i="8"/>
  <c r="M26" i="8" s="1"/>
  <c r="U50" i="5"/>
  <c r="T50" i="5"/>
  <c r="V50" i="5" s="1"/>
  <c r="S51" i="5"/>
  <c r="V42" i="5"/>
  <c r="W42" i="5" s="1"/>
  <c r="L36" i="13"/>
  <c r="AA8" i="4"/>
  <c r="AC8" i="4" s="1"/>
  <c r="Z9" i="4"/>
  <c r="AC7" i="4" s="1"/>
  <c r="AD7" i="4" s="1"/>
  <c r="AB8" i="4"/>
  <c r="AC6" i="4"/>
  <c r="AD6" i="4" s="1"/>
  <c r="L9" i="1"/>
  <c r="I5" i="10"/>
  <c r="D13" i="11"/>
  <c r="P19" i="3"/>
  <c r="E12" i="3" s="1"/>
  <c r="E15" i="3" s="1"/>
  <c r="F19" i="3" s="1"/>
  <c r="J15" i="3" s="1"/>
  <c r="J17" i="3" s="1"/>
  <c r="J20" i="3" s="1"/>
  <c r="Z8" i="5"/>
  <c r="Z11" i="5" s="1"/>
  <c r="AB7" i="5"/>
  <c r="Z9" i="5"/>
  <c r="AC7" i="5" s="1"/>
  <c r="AD7" i="5" s="1"/>
  <c r="AC32" i="6"/>
  <c r="AD32" i="6" s="1"/>
  <c r="AD35" i="6" s="1"/>
  <c r="I20" i="12"/>
  <c r="W18" i="4"/>
  <c r="L25" i="8"/>
  <c r="M25" i="8" s="1"/>
  <c r="AD7" i="1"/>
  <c r="AD9" i="1" s="1"/>
  <c r="M19" i="6"/>
  <c r="C17" i="14" s="1"/>
  <c r="C16" i="14"/>
  <c r="L28" i="6"/>
  <c r="B20" i="14" s="1"/>
  <c r="J35" i="14"/>
  <c r="J35" i="10"/>
  <c r="T51" i="2"/>
  <c r="J37" i="10" s="1"/>
  <c r="V50" i="2"/>
  <c r="W50" i="2" s="1"/>
  <c r="V42" i="2"/>
  <c r="W42" i="2" s="1"/>
  <c r="V17" i="1"/>
  <c r="W17" i="1" s="1"/>
  <c r="I17" i="8"/>
  <c r="L15" i="8" s="1"/>
  <c r="M15" i="8" s="1"/>
  <c r="AB17" i="3"/>
  <c r="Z18" i="3"/>
  <c r="Z21" i="3" s="1"/>
  <c r="Z19" i="3"/>
  <c r="AC17" i="3" s="1"/>
  <c r="AD17" i="3" s="1"/>
  <c r="O8" i="6"/>
  <c r="P8" i="6" s="1"/>
  <c r="M9" i="6"/>
  <c r="C7" i="14" s="1"/>
  <c r="O6" i="6"/>
  <c r="P6" i="6" s="1"/>
  <c r="L12" i="6"/>
  <c r="B10" i="14" s="1"/>
  <c r="C6" i="14"/>
  <c r="AC44" i="1"/>
  <c r="AC17" i="6"/>
  <c r="AD17" i="6" s="1"/>
  <c r="C35" i="11"/>
  <c r="O42" i="3"/>
  <c r="P42" i="3" s="1"/>
  <c r="O51" i="3"/>
  <c r="P51" i="3" s="1"/>
  <c r="J34" i="14"/>
  <c r="K36" i="14" s="1"/>
  <c r="U50" i="6"/>
  <c r="T50" i="6"/>
  <c r="L53" i="6"/>
  <c r="B39" i="14" s="1"/>
  <c r="B36" i="14"/>
  <c r="E35" i="14" s="1"/>
  <c r="O49" i="6"/>
  <c r="P49" i="6" s="1"/>
  <c r="B10" i="10"/>
  <c r="F6" i="10" s="1"/>
  <c r="P8" i="2"/>
  <c r="K15" i="8"/>
  <c r="L14" i="8"/>
  <c r="M14" i="8" s="1"/>
  <c r="AB34" i="4"/>
  <c r="Z35" i="4"/>
  <c r="AC33" i="4" s="1"/>
  <c r="AD33" i="4" s="1"/>
  <c r="AA34" i="4"/>
  <c r="AC32" i="4"/>
  <c r="AD32" i="4" s="1"/>
  <c r="D26" i="12"/>
  <c r="E26" i="12"/>
  <c r="F26" i="12" s="1"/>
  <c r="U34" i="2"/>
  <c r="T34" i="2"/>
  <c r="V32" i="2" s="1"/>
  <c r="W32" i="2" s="1"/>
  <c r="J24" i="10"/>
  <c r="S35" i="2"/>
  <c r="S51" i="6"/>
  <c r="AD19" i="6"/>
  <c r="W18" i="6"/>
  <c r="V33" i="1"/>
  <c r="W33" i="1" s="1"/>
  <c r="O8" i="1"/>
  <c r="L35" i="6"/>
  <c r="N34" i="6"/>
  <c r="C24" i="14"/>
  <c r="O34" i="6"/>
  <c r="O32" i="6"/>
  <c r="P32" i="6" s="1"/>
  <c r="M34" i="6"/>
  <c r="W51" i="6"/>
  <c r="E35" i="6" s="1"/>
  <c r="E36" i="6" s="1"/>
  <c r="F40" i="6" s="1"/>
  <c r="J36" i="6" s="1"/>
  <c r="J38" i="6" s="1"/>
  <c r="J41" i="6" s="1"/>
  <c r="J33" i="14"/>
  <c r="I19" i="12"/>
  <c r="M15" i="12" s="1"/>
  <c r="W17" i="4"/>
  <c r="M18" i="1"/>
  <c r="N18" i="1"/>
  <c r="L19" i="1"/>
  <c r="I4" i="12"/>
  <c r="K5" i="12" s="1"/>
  <c r="U7" i="4"/>
  <c r="S8" i="4"/>
  <c r="S9" i="4"/>
  <c r="B6" i="10"/>
  <c r="E5" i="10" s="1"/>
  <c r="O7" i="2"/>
  <c r="P7" i="2" s="1"/>
  <c r="L11" i="2"/>
  <c r="B9" i="10" s="1"/>
  <c r="AC18" i="3"/>
  <c r="AD18" i="3" s="1"/>
  <c r="AC16" i="3"/>
  <c r="AD16" i="3" s="1"/>
  <c r="Z12" i="3"/>
  <c r="AD8" i="3" s="1"/>
  <c r="AD9" i="3" s="1"/>
  <c r="AA9" i="3"/>
  <c r="O17" i="4"/>
  <c r="P17" i="4" s="1"/>
  <c r="B17" i="12"/>
  <c r="E15" i="12" s="1"/>
  <c r="F15" i="12" s="1"/>
  <c r="B30" i="10"/>
  <c r="F26" i="10" s="1"/>
  <c r="E24" i="10"/>
  <c r="F24" i="10" s="1"/>
  <c r="O8" i="4"/>
  <c r="P8" i="4" s="1"/>
  <c r="S53" i="6"/>
  <c r="I39" i="14" s="1"/>
  <c r="I36" i="14"/>
  <c r="V7" i="5"/>
  <c r="J7" i="13"/>
  <c r="B7" i="12"/>
  <c r="E5" i="12" s="1"/>
  <c r="F5" i="12" s="1"/>
  <c r="O7" i="4"/>
  <c r="P7" i="4" s="1"/>
  <c r="N8" i="5"/>
  <c r="D4" i="13"/>
  <c r="L9" i="5"/>
  <c r="O8" i="5"/>
  <c r="M8" i="5"/>
  <c r="O6" i="5"/>
  <c r="P6" i="5" s="1"/>
  <c r="AC42" i="2"/>
  <c r="AD42" i="2" s="1"/>
  <c r="AC50" i="2"/>
  <c r="AD50" i="2" s="1"/>
  <c r="C16" i="12"/>
  <c r="E14" i="12" s="1"/>
  <c r="F14" i="12" s="1"/>
  <c r="O16" i="4"/>
  <c r="P16" i="4" s="1"/>
  <c r="L22" i="4"/>
  <c r="B20" i="12" s="1"/>
  <c r="O18" i="4"/>
  <c r="D16" i="12"/>
  <c r="B15" i="10"/>
  <c r="O16" i="2"/>
  <c r="P16" i="2" s="1"/>
  <c r="O18" i="2"/>
  <c r="P18" i="2" s="1"/>
  <c r="S11" i="1"/>
  <c r="I9" i="8" s="1"/>
  <c r="I6" i="8"/>
  <c r="L5" i="8" s="1"/>
  <c r="M5" i="8" s="1"/>
  <c r="M7" i="8" s="1"/>
  <c r="N17" i="6"/>
  <c r="L18" i="6"/>
  <c r="B14" i="14"/>
  <c r="D15" i="14" s="1"/>
  <c r="L19" i="6"/>
  <c r="S8" i="6"/>
  <c r="I4" i="14"/>
  <c r="K5" i="14" s="1"/>
  <c r="S9" i="6"/>
  <c r="U7" i="6"/>
  <c r="AB8" i="5"/>
  <c r="AA8" i="5"/>
  <c r="AC8" i="5" s="1"/>
  <c r="AC16" i="4"/>
  <c r="AD16" i="4" s="1"/>
  <c r="AC18" i="4"/>
  <c r="AD18" i="4" s="1"/>
  <c r="B35" i="10"/>
  <c r="O42" i="2"/>
  <c r="P42" i="2" s="1"/>
  <c r="O50" i="2"/>
  <c r="P50" i="2" s="1"/>
  <c r="Z35" i="3"/>
  <c r="AC33" i="3" s="1"/>
  <c r="AD33" i="3" s="1"/>
  <c r="S9" i="2"/>
  <c r="U8" i="2"/>
  <c r="T8" i="2"/>
  <c r="J4" i="10"/>
  <c r="K6" i="10" s="1"/>
  <c r="J26" i="11"/>
  <c r="M25" i="11" s="1"/>
  <c r="N25" i="11" s="1"/>
  <c r="N27" i="11" s="1"/>
  <c r="V33" i="3"/>
  <c r="W33" i="3" s="1"/>
  <c r="S37" i="3"/>
  <c r="J29" i="11" s="1"/>
  <c r="AC42" i="5"/>
  <c r="AD42" i="5" s="1"/>
  <c r="AD51" i="5" s="1"/>
  <c r="AC50" i="5"/>
  <c r="AD50" i="5" s="1"/>
  <c r="AA51" i="5"/>
  <c r="Z54" i="5"/>
  <c r="O6" i="4"/>
  <c r="P6" i="4" s="1"/>
  <c r="K35" i="14"/>
  <c r="J6" i="13"/>
  <c r="S11" i="5"/>
  <c r="J9" i="13" s="1"/>
  <c r="AA18" i="1"/>
  <c r="AB18" i="1"/>
  <c r="AD44" i="1"/>
  <c r="AC43" i="1"/>
  <c r="AD43" i="1" s="1"/>
  <c r="AD34" i="1"/>
  <c r="AC33" i="1"/>
  <c r="AD33" i="1" s="1"/>
  <c r="AC17" i="1"/>
  <c r="AD17" i="1" s="1"/>
  <c r="P43" i="1"/>
  <c r="F35" i="8"/>
  <c r="V32" i="8"/>
  <c r="X32" i="8"/>
  <c r="E24" i="8"/>
  <c r="F24" i="8" s="1"/>
  <c r="E26" i="8"/>
  <c r="F26" i="8" s="1"/>
  <c r="B7" i="8"/>
  <c r="O7" i="1"/>
  <c r="P7" i="1" s="1"/>
  <c r="O4" i="1"/>
  <c r="P4" i="1" s="1"/>
  <c r="P44" i="1"/>
  <c r="E34" i="8"/>
  <c r="F34" i="8" s="1"/>
  <c r="E36" i="8"/>
  <c r="F36" i="8" s="1"/>
  <c r="G17" i="11" l="1"/>
  <c r="J7" i="11"/>
  <c r="V7" i="3"/>
  <c r="AA19" i="5"/>
  <c r="Z28" i="5"/>
  <c r="F27" i="12"/>
  <c r="J16" i="13"/>
  <c r="S21" i="5"/>
  <c r="J19" i="13" s="1"/>
  <c r="E14" i="14"/>
  <c r="F14" i="14" s="1"/>
  <c r="E16" i="14"/>
  <c r="F16" i="14" s="1"/>
  <c r="S54" i="6"/>
  <c r="I40" i="14" s="1"/>
  <c r="J36" i="14"/>
  <c r="L36" i="14" s="1"/>
  <c r="M36" i="14" s="1"/>
  <c r="E6" i="14"/>
  <c r="F6" i="14" s="1"/>
  <c r="E4" i="14"/>
  <c r="F4" i="14" s="1"/>
  <c r="V42" i="6"/>
  <c r="W42" i="6" s="1"/>
  <c r="AD45" i="1"/>
  <c r="V7" i="6"/>
  <c r="W7" i="6" s="1"/>
  <c r="I7" i="14"/>
  <c r="E6" i="13"/>
  <c r="AD19" i="3"/>
  <c r="M35" i="6"/>
  <c r="C27" i="14" s="1"/>
  <c r="L38" i="6"/>
  <c r="B30" i="14" s="1"/>
  <c r="C26" i="14"/>
  <c r="E26" i="14" s="1"/>
  <c r="F26" i="14" s="1"/>
  <c r="M17" i="8"/>
  <c r="AD9" i="6"/>
  <c r="L53" i="2"/>
  <c r="B39" i="10" s="1"/>
  <c r="B36" i="10"/>
  <c r="L5" i="11"/>
  <c r="M4" i="11"/>
  <c r="N4" i="11" s="1"/>
  <c r="M6" i="11"/>
  <c r="N6" i="11" s="1"/>
  <c r="N7" i="13"/>
  <c r="F27" i="10"/>
  <c r="P34" i="6"/>
  <c r="V49" i="6"/>
  <c r="W49" i="6" s="1"/>
  <c r="I37" i="14"/>
  <c r="L35" i="14" s="1"/>
  <c r="M35" i="14" s="1"/>
  <c r="J37" i="13"/>
  <c r="M35" i="13" s="1"/>
  <c r="N35" i="13" s="1"/>
  <c r="V49" i="5"/>
  <c r="W49" i="5" s="1"/>
  <c r="M16" i="12"/>
  <c r="M17" i="12" s="1"/>
  <c r="L6" i="12"/>
  <c r="M6" i="12" s="1"/>
  <c r="L4" i="12"/>
  <c r="M4" i="12" s="1"/>
  <c r="E36" i="2"/>
  <c r="F40" i="2" s="1"/>
  <c r="J36" i="2" s="1"/>
  <c r="J38" i="2" s="1"/>
  <c r="J41" i="2" s="1"/>
  <c r="AA35" i="3"/>
  <c r="P18" i="3"/>
  <c r="AC34" i="3"/>
  <c r="AD34" i="3" s="1"/>
  <c r="AD35" i="3" s="1"/>
  <c r="M41" i="8"/>
  <c r="S11" i="6"/>
  <c r="I9" i="14" s="1"/>
  <c r="I6" i="14"/>
  <c r="AD51" i="2"/>
  <c r="L28" i="1"/>
  <c r="B20" i="8" s="1"/>
  <c r="O18" i="1"/>
  <c r="P18" i="1" s="1"/>
  <c r="C16" i="8"/>
  <c r="O16" i="1"/>
  <c r="P16" i="1" s="1"/>
  <c r="M19" i="1"/>
  <c r="D26" i="14"/>
  <c r="V33" i="2"/>
  <c r="W33" i="2" s="1"/>
  <c r="I27" i="10"/>
  <c r="L25" i="10" s="1"/>
  <c r="M25" i="10" s="1"/>
  <c r="K36" i="13"/>
  <c r="S54" i="5"/>
  <c r="J40" i="13" s="1"/>
  <c r="T51" i="5"/>
  <c r="K37" i="13" s="1"/>
  <c r="W33" i="11"/>
  <c r="Y33" i="11"/>
  <c r="W32" i="13"/>
  <c r="Y32" i="13"/>
  <c r="AD52" i="3"/>
  <c r="L12" i="1"/>
  <c r="B10" i="8" s="1"/>
  <c r="C6" i="8"/>
  <c r="M9" i="1"/>
  <c r="E4" i="12"/>
  <c r="F4" i="12" s="1"/>
  <c r="E6" i="12"/>
  <c r="F6" i="12" s="1"/>
  <c r="AD8" i="2"/>
  <c r="AD9" i="2" s="1"/>
  <c r="M35" i="3"/>
  <c r="D27" i="11" s="1"/>
  <c r="D26" i="11"/>
  <c r="F26" i="11" s="1"/>
  <c r="G26" i="11" s="1"/>
  <c r="L38" i="3"/>
  <c r="C30" i="11" s="1"/>
  <c r="W7" i="1"/>
  <c r="B17" i="8"/>
  <c r="E15" i="8" s="1"/>
  <c r="F15" i="8" s="1"/>
  <c r="O17" i="1"/>
  <c r="P17" i="1" s="1"/>
  <c r="E34" i="10"/>
  <c r="F34" i="10" s="1"/>
  <c r="E36" i="10"/>
  <c r="F36" i="10" s="1"/>
  <c r="B17" i="14"/>
  <c r="E15" i="14" s="1"/>
  <c r="F15" i="14" s="1"/>
  <c r="O17" i="6"/>
  <c r="P17" i="6" s="1"/>
  <c r="E16" i="12"/>
  <c r="F16" i="12" s="1"/>
  <c r="F17" i="12" s="1"/>
  <c r="F5" i="10"/>
  <c r="F7" i="10" s="1"/>
  <c r="V34" i="2"/>
  <c r="Z38" i="4"/>
  <c r="AA35" i="4"/>
  <c r="F36" i="11"/>
  <c r="G36" i="11" s="1"/>
  <c r="F34" i="11"/>
  <c r="G34" i="11" s="1"/>
  <c r="G37" i="11" s="1"/>
  <c r="L34" i="10"/>
  <c r="M34" i="10" s="1"/>
  <c r="M37" i="10" s="1"/>
  <c r="L36" i="10"/>
  <c r="M36" i="10" s="1"/>
  <c r="AC50" i="3"/>
  <c r="AD50" i="3" s="1"/>
  <c r="W33" i="4"/>
  <c r="G35" i="13"/>
  <c r="M14" i="13"/>
  <c r="N14" i="13" s="1"/>
  <c r="M16" i="13"/>
  <c r="N16" i="13" s="1"/>
  <c r="X33" i="12"/>
  <c r="V33" i="12"/>
  <c r="L4" i="14"/>
  <c r="M4" i="14" s="1"/>
  <c r="L6" i="14"/>
  <c r="M6" i="14" s="1"/>
  <c r="O33" i="3"/>
  <c r="P33" i="3" s="1"/>
  <c r="C27" i="11"/>
  <c r="F25" i="11" s="1"/>
  <c r="G25" i="11" s="1"/>
  <c r="V50" i="6"/>
  <c r="W50" i="6" s="1"/>
  <c r="C7" i="13"/>
  <c r="F5" i="13" s="1"/>
  <c r="G5" i="13" s="1"/>
  <c r="O7" i="5"/>
  <c r="P7" i="5" s="1"/>
  <c r="E26" i="11"/>
  <c r="E16" i="10"/>
  <c r="F16" i="10" s="1"/>
  <c r="E14" i="10"/>
  <c r="F14" i="10" s="1"/>
  <c r="F17" i="10" s="1"/>
  <c r="J6" i="10"/>
  <c r="L6" i="10" s="1"/>
  <c r="M6" i="10" s="1"/>
  <c r="S12" i="2"/>
  <c r="I10" i="10" s="1"/>
  <c r="T9" i="2"/>
  <c r="J7" i="10" s="1"/>
  <c r="AD19" i="4"/>
  <c r="M5" i="13"/>
  <c r="N5" i="13" s="1"/>
  <c r="Z12" i="5"/>
  <c r="AD8" i="5" s="1"/>
  <c r="AA9" i="5"/>
  <c r="L21" i="6"/>
  <c r="B19" i="14" s="1"/>
  <c r="B16" i="14"/>
  <c r="L12" i="5"/>
  <c r="C10" i="13" s="1"/>
  <c r="D6" i="13"/>
  <c r="F6" i="13" s="1"/>
  <c r="G6" i="13" s="1"/>
  <c r="M9" i="5"/>
  <c r="D7" i="13" s="1"/>
  <c r="W7" i="5"/>
  <c r="V7" i="4"/>
  <c r="I7" i="12"/>
  <c r="B27" i="14"/>
  <c r="E25" i="14" s="1"/>
  <c r="F25" i="14" s="1"/>
  <c r="O33" i="6"/>
  <c r="P33" i="6" s="1"/>
  <c r="AC34" i="4"/>
  <c r="AD34" i="4" s="1"/>
  <c r="AD35" i="4" s="1"/>
  <c r="F35" i="14"/>
  <c r="F37" i="14" s="1"/>
  <c r="T51" i="6"/>
  <c r="J37" i="14" s="1"/>
  <c r="V8" i="2"/>
  <c r="W8" i="2" s="1"/>
  <c r="Z12" i="4"/>
  <c r="AD8" i="4" s="1"/>
  <c r="AD9" i="4" s="1"/>
  <c r="AA9" i="4"/>
  <c r="AC6" i="5"/>
  <c r="AD6" i="5" s="1"/>
  <c r="L25" i="12"/>
  <c r="M25" i="12" s="1"/>
  <c r="M27" i="12" s="1"/>
  <c r="AC18" i="5"/>
  <c r="AD18" i="5" s="1"/>
  <c r="L36" i="12"/>
  <c r="M36" i="12" s="1"/>
  <c r="L34" i="12"/>
  <c r="M34" i="12" s="1"/>
  <c r="M37" i="12" s="1"/>
  <c r="J17" i="13"/>
  <c r="M15" i="13" s="1"/>
  <c r="N15" i="13" s="1"/>
  <c r="V17" i="5"/>
  <c r="W17" i="5" s="1"/>
  <c r="T35" i="2"/>
  <c r="J27" i="10" s="1"/>
  <c r="S38" i="2"/>
  <c r="I30" i="10" s="1"/>
  <c r="J26" i="10"/>
  <c r="S11" i="3"/>
  <c r="J9" i="11" s="1"/>
  <c r="J6" i="11"/>
  <c r="V7" i="2"/>
  <c r="W7" i="2" s="1"/>
  <c r="I7" i="10"/>
  <c r="L5" i="10" s="1"/>
  <c r="M5" i="10" s="1"/>
  <c r="P18" i="4"/>
  <c r="I6" i="12"/>
  <c r="S11" i="4"/>
  <c r="I9" i="12" s="1"/>
  <c r="P8" i="1"/>
  <c r="K26" i="10"/>
  <c r="L24" i="10"/>
  <c r="M24" i="10" s="1"/>
  <c r="L26" i="10"/>
  <c r="M26" i="10" s="1"/>
  <c r="V6" i="2"/>
  <c r="W6" i="2" s="1"/>
  <c r="M27" i="8"/>
  <c r="B37" i="10"/>
  <c r="E35" i="10" s="1"/>
  <c r="F35" i="10" s="1"/>
  <c r="O49" i="2"/>
  <c r="P49" i="2" s="1"/>
  <c r="AC16" i="5"/>
  <c r="AD16" i="5" s="1"/>
  <c r="AD19" i="5" s="1"/>
  <c r="G37" i="13"/>
  <c r="P18" i="6"/>
  <c r="Z28" i="1"/>
  <c r="AA19" i="1"/>
  <c r="AC18" i="1"/>
  <c r="AC16" i="1"/>
  <c r="AD16" i="1" s="1"/>
  <c r="AD35" i="1"/>
  <c r="E5" i="8"/>
  <c r="F5" i="8" s="1"/>
  <c r="E4" i="8"/>
  <c r="F4" i="8" s="1"/>
  <c r="F37" i="8"/>
  <c r="F27" i="8"/>
  <c r="M34" i="13" l="1"/>
  <c r="N34" i="13" s="1"/>
  <c r="M36" i="13"/>
  <c r="N36" i="13" s="1"/>
  <c r="C17" i="8"/>
  <c r="E16" i="8"/>
  <c r="F16" i="8" s="1"/>
  <c r="E14" i="8"/>
  <c r="F14" i="8" s="1"/>
  <c r="F17" i="8" s="1"/>
  <c r="L34" i="14"/>
  <c r="M34" i="14" s="1"/>
  <c r="M37" i="14" s="1"/>
  <c r="W7" i="3"/>
  <c r="N17" i="13"/>
  <c r="F37" i="10"/>
  <c r="N7" i="11"/>
  <c r="N41" i="11" s="1"/>
  <c r="M5" i="11"/>
  <c r="N5" i="11" s="1"/>
  <c r="AD19" i="1"/>
  <c r="AD9" i="5"/>
  <c r="F17" i="14"/>
  <c r="AD18" i="1"/>
  <c r="P8" i="5"/>
  <c r="L5" i="12"/>
  <c r="M5" i="12" s="1"/>
  <c r="M7" i="12" s="1"/>
  <c r="M41" i="12" s="1"/>
  <c r="W34" i="2"/>
  <c r="F7" i="12"/>
  <c r="F41" i="12" s="1"/>
  <c r="E24" i="14"/>
  <c r="F24" i="14" s="1"/>
  <c r="F27" i="14" s="1"/>
  <c r="F4" i="13"/>
  <c r="G4" i="13" s="1"/>
  <c r="G7" i="13" s="1"/>
  <c r="G41" i="13" s="1"/>
  <c r="L4" i="10"/>
  <c r="M4" i="10" s="1"/>
  <c r="M7" i="10" s="1"/>
  <c r="M41" i="10" s="1"/>
  <c r="M27" i="10"/>
  <c r="W7" i="4"/>
  <c r="F24" i="11"/>
  <c r="G24" i="11" s="1"/>
  <c r="G27" i="11" s="1"/>
  <c r="G41" i="11" s="1"/>
  <c r="F41" i="10"/>
  <c r="C7" i="8"/>
  <c r="E6" i="8"/>
  <c r="F6" i="8" s="1"/>
  <c r="F7" i="8" s="1"/>
  <c r="F41" i="8" s="1"/>
  <c r="F7" i="14"/>
  <c r="P34" i="3"/>
  <c r="L5" i="14"/>
  <c r="M5" i="14" s="1"/>
  <c r="M7" i="14" s="1"/>
  <c r="M41" i="14" s="1"/>
  <c r="W50" i="5"/>
  <c r="F41" i="14" l="1"/>
  <c r="N37" i="13"/>
  <c r="N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G9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1-2 beräkning</t>
        </r>
      </text>
    </comment>
    <comment ref="C15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1-2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<sst xmlns="http://schemas.openxmlformats.org/spreadsheetml/2006/main" count="1942" uniqueCount="96">
  <si>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</si>
  <si>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</si>
  <si>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</si>
  <si>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</si>
  <si>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</si>
  <si>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</si>
  <si>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</si>
  <si>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</si>
  <si>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</si>
  <si>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</si>
  <si>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</si>
  <si>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</si>
  <si>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</si>
  <si>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</si>
  <si>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</si>
  <si>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</si>
  <si>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</si>
  <si>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</si>
  <si>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</si>
  <si>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</si>
  <si>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</si>
  <si>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</si>
  <si>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</si>
  <si>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</si>
  <si>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</si>
  <si>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</si>
  <si>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</si>
  <si>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</si>
  <si>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</si>
  <si>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</si>
  <si>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</si>
  <si>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</si>
  <si>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</si>
  <si>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</si>
  <si>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</si>
  <si>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</si>
  <si>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</si>
  <si>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</si>
  <si>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</si>
  <si>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</si>
  <si>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</si>
  <si>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</si>
  <si>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</si>
  <si>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</si>
  <si>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</si>
  <si>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</si>
  <si>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</si>
  <si>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</si>
  <si>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</si>
  <si>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</si>
  <si>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</si>
  <si>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</si>
  <si>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</si>
  <si>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</si>
  <si>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</si>
  <si>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</si>
  <si>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</si>
  <si>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</si>
  <si>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</si>
  <si>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</si>
  <si>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</si>
  <si>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</si>
  <si>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</si>
  <si>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</si>
  <si>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</si>
  <si>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</si>
  <si>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</si>
  <si>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</si>
  <si>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</si>
  <si>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</si>
  <si>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</si>
  <si>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</si>
  <si>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</si>
  <si>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</si>
  <si>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</si>
  <si>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</si>
  <si>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</si>
  <si>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</si>
  <si>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</si>
  <si>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</si>
  <si>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</si>
  <si>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</si>
  <si>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</si>
  <si>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</si>
  <si>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</si>
  <si>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</si>
  <si>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</si>
  <si>
    <t>A rad 1   (11)</t>
  </si>
  <si>
    <t>A rad 2  (12)</t>
  </si>
  <si>
    <t>A rad 3   (13)</t>
  </si>
  <si>
    <t>A rad 4  (14)</t>
  </si>
  <si>
    <t>B rad 1  (32)</t>
  </si>
  <si>
    <t>B rad 2  (33)</t>
  </si>
  <si>
    <t>B rad 3  (34)</t>
  </si>
  <si>
    <t>B rad 4  (35)</t>
  </si>
  <si>
    <t>Skadenummer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</si>
</sst>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4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3" borderId="5" xfId="0" applyFont="1" applyFill="1" applyBorder="1"/>
    <xf numFmtId="0" fontId="9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3" xfId="0" applyFill="1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4" fontId="2" fillId="0" borderId="15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3" borderId="12" xfId="0" applyFont="1" applyFill="1" applyBorder="1"/>
    <xf numFmtId="165" fontId="3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8" xfId="0" applyFill="1" applyBorder="1"/>
    <xf numFmtId="0" fontId="4" fillId="3" borderId="15" xfId="0" applyFont="1" applyFill="1" applyBorder="1"/>
    <xf numFmtId="3" fontId="4" fillId="3" borderId="25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10" fillId="3" borderId="21" xfId="0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3" fontId="4" fillId="3" borderId="24" xfId="0" applyNumberFormat="1" applyFont="1" applyFill="1" applyBorder="1"/>
    <xf numFmtId="3" fontId="3" fillId="3" borderId="2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8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18" xfId="0" applyFont="1" applyFill="1" applyBorder="1"/>
    <xf numFmtId="3" fontId="4" fillId="3" borderId="2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5" fillId="0" borderId="0" xfId="0" applyFont="1"/>
    <xf numFmtId="165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5" fillId="3" borderId="15" xfId="0" applyFont="1" applyFill="1" applyBorder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0" fillId="3" borderId="22" xfId="0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3" fillId="0" borderId="21" xfId="0" applyFont="1" applyBorder="1"/>
    <xf numFmtId="0" fontId="0" fillId="0" borderId="22" xfId="0" applyBorder="1"/>
    <xf numFmtId="0" fontId="2" fillId="0" borderId="16" xfId="0" applyFont="1" applyBorder="1"/>
    <xf numFmtId="0" fontId="2" fillId="0" borderId="18" xfId="0" applyFont="1" applyBorder="1"/>
    <xf numFmtId="4" fontId="2" fillId="0" borderId="18" xfId="0" applyNumberFormat="1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4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4" fillId="0" borderId="0" xfId="0" applyNumberFormat="1" applyFont="1"/>
    <xf numFmtId="0" fontId="9" fillId="0" borderId="0" xfId="0" applyFont="1"/>
    <xf numFmtId="0" fontId="8" fillId="0" borderId="0" xfId="0" applyFont="1"/>
    <xf numFmtId="0" fontId="0" fillId="0" borderId="16" xfId="0" applyBorder="1" applyProtection="1">
      <protection locked="0"/>
    </xf>
    <xf numFmtId="0" fontId="3" fillId="0" borderId="13" xfId="0" applyFont="1" applyBorder="1"/>
    <xf numFmtId="0" fontId="1" fillId="3" borderId="12" xfId="0" applyFont="1" applyFill="1" applyBorder="1"/>
    <xf numFmtId="0" fontId="0" fillId="3" borderId="17" xfId="0" applyFill="1" applyBorder="1"/>
    <xf numFmtId="0" fontId="2" fillId="3" borderId="18" xfId="0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center"/>
    </xf>
    <xf numFmtId="0" fontId="0" fillId="3" borderId="15" xfId="0" applyFill="1" applyBorder="1"/>
    <xf numFmtId="0" fontId="2" fillId="3" borderId="0" xfId="0" applyFont="1" applyFill="1" applyAlignment="1">
      <alignment horizontal="right"/>
    </xf>
    <xf numFmtId="0" fontId="2" fillId="0" borderId="17" xfId="0" applyFont="1" applyBorder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0" xfId="0"/>
    <xf numFmtId="0" fontId="0" fillId="0" borderId="16" xfId="0" applyBorder="1"/>
    <xf numFmtId="3" fontId="8" fillId="0" borderId="15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3" fillId="3" borderId="13" xfId="0" applyFont="1" applyFill="1" applyBorder="1"/>
    <xf numFmtId="14" fontId="2" fillId="3" borderId="2" xfId="0" applyNumberFormat="1" applyFont="1" applyFill="1" applyBorder="1" applyAlignment="1">
      <alignment horizontal="left"/>
    </xf>
    <xf numFmtId="0" fontId="0" fillId="3" borderId="34" xfId="0" applyFill="1" applyBorder="1"/>
    <xf numFmtId="14" fontId="2" fillId="3" borderId="27" xfId="0" applyNumberFormat="1" applyFont="1" applyFill="1" applyBorder="1" applyAlignment="1">
      <alignment horizontal="left"/>
    </xf>
    <xf numFmtId="0" fontId="0" fillId="3" borderId="33" xfId="0" applyFill="1" applyBorder="1"/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14" fontId="2" fillId="3" borderId="18" xfId="0" applyNumberFormat="1" applyFont="1" applyFill="1" applyBorder="1" applyAlignment="1">
      <alignment horizontal="left"/>
    </xf>
    <xf numFmtId="0" fontId="0" fillId="3" borderId="19" xfId="0" applyFill="1" applyBorder="1"/>
    <xf numFmtId="0" fontId="8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63"/>
  <sheetViews>
    <sheetView tabSelected="1" view="pageLayout" zoomScaleNormal="100" workbookViewId="0">
      <selection activeCell="H1" sqref="H1:J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40" width="8.85546875" customWidth="1"/>
  </cols>
  <sheetData>
    <row r="1" spans="2:37" ht="21.75" thickBot="1" x14ac:dyDescent="0.4">
      <c r="B1" s="136" t="s">
        <v>0</v>
      </c>
      <c r="C1" s="52"/>
      <c r="D1" s="52"/>
      <c r="E1" s="115"/>
      <c r="F1" s="168" t="s">
        <v>95</v>
      </c>
      <c r="G1" s="168"/>
      <c r="H1" s="165"/>
      <c r="I1" s="166"/>
      <c r="J1" s="167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58" t="s">
        <v>6</v>
      </c>
    </row>
    <row r="2" spans="2:37" ht="15.75" thickBot="1" x14ac:dyDescent="0.3">
      <c r="B2" s="140" t="s">
        <v>8</v>
      </c>
      <c r="C2" s="5"/>
      <c r="D2" s="5"/>
      <c r="E2" s="5"/>
      <c r="F2" s="5"/>
      <c r="G2" s="5"/>
      <c r="H2" s="141" t="s">
        <v>9</v>
      </c>
      <c r="I2" s="169">
        <f ca="1">TODAY()</f>
        <v>45665</v>
      </c>
      <c r="J2" s="170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SUM(B47)</f>
        <v>0</v>
      </c>
      <c r="AA2" s="18">
        <f>SUM(C47)</f>
        <v>0</v>
      </c>
      <c r="AD2" s="19"/>
      <c r="AF2" s="67" t="s">
        <v>10</v>
      </c>
      <c r="AG2" s="68"/>
      <c r="AJ2" s="58" t="s">
        <v>7</v>
      </c>
    </row>
    <row r="3" spans="2:37" x14ac:dyDescent="0.25">
      <c r="B3" s="162"/>
      <c r="C3" s="163"/>
      <c r="D3" s="163"/>
      <c r="E3" s="163"/>
      <c r="F3" s="163"/>
      <c r="G3" s="163"/>
      <c r="H3" s="163"/>
      <c r="I3" s="163"/>
      <c r="J3" s="16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69" t="s">
        <v>12</v>
      </c>
      <c r="AG3" s="70"/>
      <c r="AJ3" s="67" t="s">
        <v>13</v>
      </c>
      <c r="AK3" s="68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IF(AND(L7=1,L4=M4,M7=M8),1,IF(L4=M4,0,IF(AND(L9&gt;0,M9&gt;0),M4-L4-1,IF(AND(M9=0,L9=0),M4-L4+1,M4-L4))))</f>
        <v>0</v>
      </c>
      <c r="P4" s="22">
        <f>SUM(O4*L10)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IF(AND(S7=1,S4=T4,T7=T8),1,IF(S4=T4,0,IF(AND(S9&gt;0,T9&gt;0),T4-S4-1,IF(AND(T9=0,S9=0),T4-S4+1,T4-S4))))</f>
        <v>0</v>
      </c>
      <c r="W4" s="22">
        <f>SUM(V4*S10)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IF(AND(Z7=1,Z4=AA4,AA7=AA8),1,IF(Z4=AA4,0,IF(AND(Z9&gt;0,AA9&gt;0),AA4-Z4-1,IF(AND(AA9=0,Z9=0),AA4-Z4+1,AA4-Z4))))</f>
        <v>0</v>
      </c>
      <c r="AD4" s="22">
        <f>SUM(AC4*Z10)</f>
        <v>0</v>
      </c>
      <c r="AF4" s="69" t="s">
        <v>16</v>
      </c>
      <c r="AG4" s="70"/>
      <c r="AJ4" s="69" t="s">
        <v>17</v>
      </c>
      <c r="AK4" s="70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N5" s="21"/>
      <c r="O5" s="21"/>
      <c r="P5" s="22"/>
      <c r="R5" s="20"/>
      <c r="S5" s="21"/>
      <c r="T5" s="21"/>
      <c r="U5" s="21"/>
      <c r="V5" s="21"/>
      <c r="W5" s="22"/>
      <c r="X5" s="10"/>
      <c r="Y5" s="20"/>
      <c r="Z5" s="21"/>
      <c r="AA5" s="21"/>
      <c r="AB5" s="21"/>
      <c r="AC5" s="21"/>
      <c r="AD5" s="22"/>
      <c r="AF5" s="69"/>
      <c r="AG5" s="70"/>
      <c r="AJ5" s="69"/>
      <c r="AK5" s="70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/>
      <c r="L6" s="21"/>
      <c r="M6" s="21"/>
      <c r="N6" s="21"/>
      <c r="O6" s="21"/>
      <c r="P6" s="22"/>
      <c r="R6" s="20"/>
      <c r="S6" s="21"/>
      <c r="T6" s="21"/>
      <c r="U6" s="21"/>
      <c r="V6" s="21"/>
      <c r="W6" s="22"/>
      <c r="X6" s="10"/>
      <c r="Y6" s="20"/>
      <c r="Z6" s="21"/>
      <c r="AA6" s="21"/>
      <c r="AB6" s="21"/>
      <c r="AC6" s="21"/>
      <c r="AD6" s="22"/>
      <c r="AF6" s="69"/>
      <c r="AG6" s="70"/>
      <c r="AJ6" s="69"/>
      <c r="AK6" s="70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LOOKUP(L4,AF27:AF38,AG27:AG38)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LOOKUP(S4,AF27:AF38,AG27:AG38)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LOOKUP(Z4,AF27:AF38,AG27:AG38)</f>
        <v>jan</v>
      </c>
      <c r="AC7" s="21">
        <f>IF(Z9=Z8,0,Z9)</f>
        <v>0</v>
      </c>
      <c r="AD7" s="22">
        <f>SUM(AC7*Z11)</f>
        <v>0</v>
      </c>
      <c r="AF7" s="69" t="s">
        <v>19</v>
      </c>
      <c r="AG7" s="70"/>
      <c r="AJ7" s="69" t="s">
        <v>20</v>
      </c>
      <c r="AK7" s="70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IF(L4=2,$AF$40,LOOKUP(L4,$AF$27:$AF$38,$AH$27:$AH$38))</f>
        <v>31</v>
      </c>
      <c r="M8" s="21">
        <f>IF(M4=2,$AF$40,LOOKUP(M4,$AF$27:$AF$38,$AH$27:$AH$38))</f>
        <v>31</v>
      </c>
      <c r="N8" s="21" t="str">
        <f>LOOKUP(M4,AF27:AF38,AG27:AG38)</f>
        <v>jan</v>
      </c>
      <c r="O8" s="21">
        <f>IF(AND(L7=1,L4=M4,M7=M8),0,IF(L4=M4,M7-L7+1,M9))</f>
        <v>1</v>
      </c>
      <c r="P8" s="22">
        <f>SUM(O8*L12)</f>
        <v>0</v>
      </c>
      <c r="R8" s="20" t="s">
        <v>21</v>
      </c>
      <c r="S8" s="21">
        <f>IF(S4=2,$AF$41,LOOKUP(S4,$AF$27:$AF$38,$AH$27:$AH$38))</f>
        <v>31</v>
      </c>
      <c r="T8" s="21">
        <f>IF(T4=2,$AF$41,LOOKUP(T4,$AF$27:$AF$38,$AH$27:$AH$38))</f>
        <v>31</v>
      </c>
      <c r="U8" s="21" t="str">
        <f>LOOKUP(T4,AF27:AF38,AG27:AG38)</f>
        <v>jan</v>
      </c>
      <c r="V8" s="21">
        <f>IF(AND(S7=1,S4=T4,T7=T8),0,IF(S4=T4,T7-S7+1,T9))</f>
        <v>1</v>
      </c>
      <c r="W8" s="22">
        <f>SUM(V8*S12)</f>
        <v>0</v>
      </c>
      <c r="X8" s="10"/>
      <c r="Y8" s="20" t="s">
        <v>21</v>
      </c>
      <c r="Z8" s="21">
        <f>IF(Z4=2,$AF$42,LOOKUP(Z4,$AF$27:$AF$38,$AH$27:$AH$38))</f>
        <v>31</v>
      </c>
      <c r="AA8" s="21">
        <f>IF(AA4=2,$AF$42,LOOKUP(AA4,$AF$27:$AF$38,$AH$27:$AH$38))</f>
        <v>31</v>
      </c>
      <c r="AB8" s="21" t="str">
        <f>LOOKUP(AA4,AF27:AF38,AG27:AG38)</f>
        <v>jan</v>
      </c>
      <c r="AC8" s="21">
        <f>IF(AND(Z7=1,Z4=AA4,AA7=AA8),0,IF(Z4=AA4,AA7-Z7+1,AA9))</f>
        <v>1</v>
      </c>
      <c r="AD8" s="22">
        <f>SUM(AC8*Z12)</f>
        <v>0</v>
      </c>
      <c r="AF8" s="71" t="s">
        <v>22</v>
      </c>
      <c r="AG8" s="72"/>
      <c r="AJ8" s="69" t="s">
        <v>23</v>
      </c>
      <c r="AK8" s="70"/>
    </row>
    <row r="9" spans="2:37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IF(L4=M4,0,IF(L7=1,0,L8-L7+1))</f>
        <v>0</v>
      </c>
      <c r="M9" s="23">
        <f>IF(M7-M8=0,0,IF(M8-M7,M7,0))</f>
        <v>0</v>
      </c>
      <c r="P9" s="22">
        <f>IF(M3=1900,L10*12,SUM(P4:P8))</f>
        <v>0</v>
      </c>
      <c r="R9" s="20" t="s">
        <v>25</v>
      </c>
      <c r="S9" s="21">
        <f>IF(S4=T4,0,IF(S7=1,0,S8-S7+1))</f>
        <v>0</v>
      </c>
      <c r="T9" s="23">
        <f>IF(T7-T8=0,0,IF(T8-T7,T7,0))</f>
        <v>0</v>
      </c>
      <c r="W9" s="22">
        <f>IF(T3=1900,S10*12,SUM(W4:W8))</f>
        <v>0</v>
      </c>
      <c r="X9" s="10"/>
      <c r="Y9" s="20" t="s">
        <v>25</v>
      </c>
      <c r="Z9" s="21">
        <f>IF(Z4=AA4,0,IF(Z7=1,0,Z8-Z7+1))</f>
        <v>0</v>
      </c>
      <c r="AA9" s="23">
        <f>IF(AA7-AA8=0,0,IF(AA8-AA7,AA7,0))</f>
        <v>0</v>
      </c>
      <c r="AD9" s="22">
        <f>SUM(AD4:AD8)</f>
        <v>0</v>
      </c>
      <c r="AJ9" s="69" t="s">
        <v>26</v>
      </c>
      <c r="AK9" s="70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SUM(D47/12)</f>
        <v>0</v>
      </c>
      <c r="AD10" s="19"/>
      <c r="AJ10" s="69" t="s">
        <v>30</v>
      </c>
      <c r="AK10" s="70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9" t="s">
        <v>78</v>
      </c>
      <c r="AK11" s="70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9" t="s">
        <v>34</v>
      </c>
      <c r="AK12" s="70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9" t="s">
        <v>35</v>
      </c>
      <c r="AK13" s="70"/>
    </row>
    <row r="14" spans="2:37" x14ac:dyDescent="0.25">
      <c r="B14" s="34"/>
      <c r="C14" s="42"/>
      <c r="D14" s="43"/>
      <c r="E14" s="81">
        <f>SUM(P45)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SUM(B48)</f>
        <v>0</v>
      </c>
      <c r="AA14" s="26">
        <f>SUM(C48)</f>
        <v>0</v>
      </c>
      <c r="AB14" s="12"/>
      <c r="AC14" s="12"/>
      <c r="AD14" s="13"/>
      <c r="AJ14" s="69" t="s">
        <v>39</v>
      </c>
      <c r="AK14" s="70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9" t="s">
        <v>41</v>
      </c>
      <c r="AK15" s="70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9" t="s">
        <v>42</v>
      </c>
      <c r="AK16" s="70"/>
    </row>
    <row r="17" spans="2:39" ht="15.75" thickBot="1" x14ac:dyDescent="0.3">
      <c r="B17" s="73"/>
      <c r="C17" s="38"/>
      <c r="D17" s="36"/>
      <c r="E17" s="36"/>
      <c r="F17" s="80" t="s">
        <v>82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SUM(O17*L27)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71" t="s">
        <v>22</v>
      </c>
      <c r="AK17" s="72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SUM(D48/12)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51"/>
      <c r="C21" s="152"/>
      <c r="D21" s="152"/>
      <c r="E21" s="152"/>
      <c r="F21" s="152"/>
      <c r="G21" s="152"/>
      <c r="H21" s="152"/>
      <c r="I21" s="152"/>
      <c r="J21" s="153"/>
      <c r="K21" s="21"/>
      <c r="L21" s="10"/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54"/>
      <c r="C22" s="155"/>
      <c r="D22" s="155"/>
      <c r="E22" s="155"/>
      <c r="F22" s="155"/>
      <c r="G22" s="155"/>
      <c r="H22" s="155"/>
      <c r="I22" s="155"/>
      <c r="J22" s="156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54"/>
      <c r="C23" s="155"/>
      <c r="D23" s="155"/>
      <c r="E23" s="155"/>
      <c r="F23" s="155"/>
      <c r="G23" s="155"/>
      <c r="H23" s="155"/>
      <c r="I23" s="155"/>
      <c r="J23" s="156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54"/>
      <c r="C24" s="155"/>
      <c r="D24" s="155"/>
      <c r="E24" s="155"/>
      <c r="F24" s="155"/>
      <c r="G24" s="155"/>
      <c r="H24" s="155"/>
      <c r="I24" s="155"/>
      <c r="J24" s="156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54"/>
      <c r="C25" s="155"/>
      <c r="D25" s="155"/>
      <c r="E25" s="155"/>
      <c r="F25" s="155"/>
      <c r="G25" s="155"/>
      <c r="H25" s="155"/>
      <c r="I25" s="155"/>
      <c r="J25" s="156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54"/>
      <c r="C26" s="155"/>
      <c r="D26" s="155"/>
      <c r="E26" s="155"/>
      <c r="F26" s="155"/>
      <c r="G26" s="155"/>
      <c r="H26" s="155"/>
      <c r="I26" s="155"/>
      <c r="J26" s="156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 t="s">
        <v>31</v>
      </c>
      <c r="L27" s="10">
        <f>SUM(L20/L18)</f>
        <v>0</v>
      </c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SUM(B49)</f>
        <v>0</v>
      </c>
      <c r="AA30" s="26">
        <f>SUM(C49)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SUM(W45)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SUM(D49/12)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SUM(B50)</f>
        <v>0</v>
      </c>
      <c r="AA40" s="26">
        <f>SUM(C50)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62"/>
      <c r="C42" s="163"/>
      <c r="D42" s="163"/>
      <c r="E42" s="163"/>
      <c r="F42" s="163"/>
      <c r="G42" s="163"/>
      <c r="H42" s="163"/>
      <c r="I42" s="163"/>
      <c r="J42" s="16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IF(AND(L43=1,L42=M42,M43=M44),1,IF(L42=M42,0,IF(AND(L45&gt;0,M45&gt;0),M42-L42-1,IF(AND(M45=0,L45=0),M42-L42+1,M42-L42))))</f>
        <v>0</v>
      </c>
      <c r="P42" s="22">
        <f>SUM(O42*L46)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IF(AND(S43=1,S42=T42,T43=T44),1,IF(S42=T42,0,IF(AND(S45&gt;0,T45&gt;0),T42-S42-1,IF(AND(T45=0,S45=0),T42-S42+1,T42-S42))))</f>
        <v>0</v>
      </c>
      <c r="W42" s="22">
        <f>SUM(V42*S46)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IF(AND(Z43=1,Z42=AA42,AA43=AA44),1,IF(Z42=AA42,0,IF(AND(Z45&gt;0,AA45&gt;0),AA42-Z42-1,IF(AND(AA45=0,Z45=0),AA42-Z42+1,AA42-Z42))))</f>
        <v>0</v>
      </c>
      <c r="AD42" s="22">
        <f>SUM(AC42*Z46)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 t="s">
        <v>18</v>
      </c>
      <c r="L43" s="21">
        <f>DAY(L40)</f>
        <v>0</v>
      </c>
      <c r="M43" s="21">
        <f>DAY(M40)</f>
        <v>0</v>
      </c>
      <c r="N43" s="21" t="str">
        <f>LOOKUP(L42,AF15:AF38,AG15:AG38)</f>
        <v>jan</v>
      </c>
      <c r="O43" s="21">
        <f>IF(L45=L44,0,L45)</f>
        <v>0</v>
      </c>
      <c r="P43" s="22">
        <f>SUM(O43*L47)</f>
        <v>0</v>
      </c>
      <c r="R43" s="20" t="s">
        <v>18</v>
      </c>
      <c r="S43" s="21">
        <f>DAY(S40)</f>
        <v>0</v>
      </c>
      <c r="T43" s="21">
        <f>DAY(T40)</f>
        <v>0</v>
      </c>
      <c r="U43" s="21" t="str">
        <f>LOOKUP(S42,AF15:AF38,AG15:AG38)</f>
        <v>jan</v>
      </c>
      <c r="V43" s="21">
        <f>IF(S45=S44,0,S45)</f>
        <v>0</v>
      </c>
      <c r="W43" s="22">
        <f>SUM(V43*S47)</f>
        <v>0</v>
      </c>
      <c r="X43" s="10"/>
      <c r="Y43" s="20" t="s">
        <v>18</v>
      </c>
      <c r="Z43" s="21">
        <f>DAY(Z40)</f>
        <v>0</v>
      </c>
      <c r="AA43" s="21">
        <f>DAY(AA40)</f>
        <v>0</v>
      </c>
      <c r="AB43" s="21" t="str">
        <f>LOOKUP(Z42,AF15:AF38,AG15:AG38)</f>
        <v>jan</v>
      </c>
      <c r="AC43" s="21">
        <f>IF(Z45=Z44,0,Z45)</f>
        <v>0</v>
      </c>
      <c r="AD43" s="22">
        <f>SUM(AC43*Z47)</f>
        <v>0</v>
      </c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 t="s">
        <v>21</v>
      </c>
      <c r="L44" s="21">
        <f>IF(L42=2,$AF$40,LOOKUP(L42,$AF$27:$AF$38,$AH$27:$AH$38))</f>
        <v>31</v>
      </c>
      <c r="M44" s="21">
        <f>IF(M42=2,$AF$40,LOOKUP(M42,$AF$27:$AF$38,$AH$27:$AH$38))</f>
        <v>31</v>
      </c>
      <c r="N44" s="21" t="str">
        <f>LOOKUP(M42,AF15:AF38,AG15:AG38)</f>
        <v>jan</v>
      </c>
      <c r="O44" s="21">
        <f>IF(AND(L43=1,L42=M42,M43=M44),0,IF(L42=M42,M43-L43+1,M45))</f>
        <v>1</v>
      </c>
      <c r="P44" s="22">
        <f>SUM(O44*L48)</f>
        <v>0</v>
      </c>
      <c r="R44" s="20" t="s">
        <v>21</v>
      </c>
      <c r="S44" s="21">
        <f>IF(S42=2,$AF$41,LOOKUP(S42,$AF$27:$AF$38,$AH$27:$AH$38))</f>
        <v>31</v>
      </c>
      <c r="T44" s="21">
        <f>IF(T42=2,$AF$41,LOOKUP(T42,$AF$27:$AF$38,$AH$27:$AH$38))</f>
        <v>31</v>
      </c>
      <c r="U44" s="21" t="str">
        <f>LOOKUP(T42,AF15:AF38,AG15:AG38)</f>
        <v>jan</v>
      </c>
      <c r="V44" s="21">
        <f>IF(AND(S43=1,S42=T42,T43=T44),0,IF(S42=T42,T43-S43+1,T45))</f>
        <v>1</v>
      </c>
      <c r="W44" s="22">
        <f>SUM(V44*S48)</f>
        <v>0</v>
      </c>
      <c r="X44" s="10"/>
      <c r="Y44" s="20" t="s">
        <v>21</v>
      </c>
      <c r="Z44" s="21">
        <f>IF(Z42=2,$AF$42,LOOKUP(Z42,$AF$27:$AF$38,$AH$27:$AH$38))</f>
        <v>31</v>
      </c>
      <c r="AA44" s="21">
        <f>IF(AA42=2,$AF$42,LOOKUP(AA42,$AF$27:$AF$38,$AH$27:$AH$38))</f>
        <v>31</v>
      </c>
      <c r="AB44" s="21" t="str">
        <f>LOOKUP(AA42,AF15:AF38,AG15:AG38)</f>
        <v>jan</v>
      </c>
      <c r="AC44" s="21">
        <f>IF(AND(Z43=1,Z42=AA42,AA43=AA44),0,IF(Z42=AA42,AA43-Z43+1,AA45))</f>
        <v>1</v>
      </c>
      <c r="AD44" s="22">
        <f>SUM(AC44*Z48)</f>
        <v>0</v>
      </c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25</v>
      </c>
      <c r="L45" s="21">
        <f>IF(L42=M42,0,IF(L43=1,0,L44-L43+1))</f>
        <v>0</v>
      </c>
      <c r="M45" s="23">
        <f>IF(M43-M44=0,0,IF(M44-M43,M43,0))</f>
        <v>0</v>
      </c>
      <c r="P45" s="22">
        <f>IF(M41=1900,L46*12,SUM(P42:P44))</f>
        <v>0</v>
      </c>
      <c r="R45" s="20" t="s">
        <v>25</v>
      </c>
      <c r="S45" s="21">
        <f>IF(S42=T42,0,IF(S43=1,0,S44-S43+1))</f>
        <v>0</v>
      </c>
      <c r="T45" s="23">
        <f>IF(T43-T44=0,0,IF(T44-T43,T43,0))</f>
        <v>0</v>
      </c>
      <c r="W45" s="22">
        <f>IF(T41=1900,S46*12,SUM(W42:W44))</f>
        <v>0</v>
      </c>
      <c r="X45" s="10"/>
      <c r="Y45" s="20" t="s">
        <v>25</v>
      </c>
      <c r="Z45" s="21">
        <f>IF(Z42=AA42,0,IF(Z43=1,0,Z44-Z43+1))</f>
        <v>0</v>
      </c>
      <c r="AA45" s="23">
        <f>IF(AA43-AA44=0,0,IF(AA44-AA43,AA43,0))</f>
        <v>0</v>
      </c>
      <c r="AD45" s="22">
        <f>SUM(AD42:AD44)</f>
        <v>0</v>
      </c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29</v>
      </c>
      <c r="L46" s="10">
        <f>SUM(D14/12)</f>
        <v>0</v>
      </c>
      <c r="P46" s="19"/>
      <c r="R46" s="20" t="s">
        <v>29</v>
      </c>
      <c r="S46" s="10">
        <f>SUM(D35/12)</f>
        <v>0</v>
      </c>
      <c r="W46" s="19"/>
      <c r="Y46" s="20" t="s">
        <v>29</v>
      </c>
      <c r="Z46" s="10">
        <f>SUM(D50/12)</f>
        <v>0</v>
      </c>
      <c r="AD46" s="19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31</v>
      </c>
      <c r="L47" s="10">
        <f>SUM(L46/L44)</f>
        <v>0</v>
      </c>
      <c r="P47" s="19"/>
      <c r="R47" s="20" t="s">
        <v>31</v>
      </c>
      <c r="S47" s="10">
        <f>SUM(S46/S44)</f>
        <v>0</v>
      </c>
      <c r="W47" s="19"/>
      <c r="Y47" s="20" t="s">
        <v>31</v>
      </c>
      <c r="Z47" s="10">
        <f>SUM(Z46/Z44)</f>
        <v>0</v>
      </c>
      <c r="AD47" s="19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8" t="s">
        <v>33</v>
      </c>
      <c r="L48" s="25">
        <f>SUM(L46/M44)</f>
        <v>0</v>
      </c>
      <c r="M48" s="14"/>
      <c r="N48" s="14"/>
      <c r="O48" s="14"/>
      <c r="P48" s="15"/>
      <c r="R48" s="24" t="s">
        <v>33</v>
      </c>
      <c r="S48" s="25">
        <f>SUM(S46/T44)</f>
        <v>0</v>
      </c>
      <c r="T48" s="14"/>
      <c r="U48" s="14"/>
      <c r="V48" s="14"/>
      <c r="W48" s="15"/>
      <c r="Y48" s="24" t="s">
        <v>33</v>
      </c>
      <c r="Z48" s="25">
        <f>SUM(Z46/AA44)</f>
        <v>0</v>
      </c>
      <c r="AA48" s="14"/>
      <c r="AB48" s="14"/>
      <c r="AC48" s="14"/>
      <c r="AD48" s="15"/>
    </row>
    <row r="49" spans="2:10" x14ac:dyDescent="0.25">
      <c r="B49" s="145"/>
      <c r="C49" s="146"/>
      <c r="D49" s="146"/>
      <c r="E49" s="146"/>
      <c r="F49" s="146"/>
      <c r="G49" s="146"/>
      <c r="H49" s="146"/>
      <c r="I49" s="146"/>
      <c r="J49" s="147"/>
    </row>
    <row r="50" spans="2:10" x14ac:dyDescent="0.25">
      <c r="B50" s="154"/>
      <c r="C50" s="157"/>
      <c r="D50" s="157"/>
      <c r="E50" s="157"/>
      <c r="F50" s="157"/>
      <c r="G50" s="157"/>
      <c r="H50" s="157"/>
      <c r="I50" s="157"/>
      <c r="J50" s="158"/>
    </row>
    <row r="51" spans="2:10" ht="15.75" thickBot="1" x14ac:dyDescent="0.3">
      <c r="B51" s="142"/>
      <c r="C51" s="143"/>
      <c r="D51" s="143"/>
      <c r="E51" s="143"/>
      <c r="F51" s="143"/>
      <c r="G51" s="143"/>
      <c r="H51" s="143"/>
      <c r="I51" s="143"/>
      <c r="J51" s="144"/>
    </row>
    <row r="52" spans="2:10" x14ac:dyDescent="0.25">
      <c r="B52" s="127"/>
      <c r="C52" s="23"/>
      <c r="D52" s="21"/>
      <c r="E52" s="21"/>
    </row>
    <row r="53" spans="2:10" x14ac:dyDescent="0.25">
      <c r="B53" s="127"/>
      <c r="C53" s="23"/>
      <c r="D53" s="21"/>
      <c r="E53" s="21"/>
      <c r="F53" s="96"/>
      <c r="G53" s="21"/>
      <c r="I53" s="128"/>
      <c r="J53" s="99"/>
    </row>
    <row r="54" spans="2:10" x14ac:dyDescent="0.25">
      <c r="B54" s="127"/>
      <c r="C54" s="23"/>
      <c r="E54" s="96"/>
      <c r="F54" s="21"/>
    </row>
    <row r="55" spans="2:10" x14ac:dyDescent="0.25">
      <c r="B55" s="127"/>
      <c r="C55" s="23"/>
      <c r="D55" s="97"/>
      <c r="E55" s="96"/>
      <c r="F55" s="99"/>
      <c r="I55" s="98"/>
    </row>
    <row r="56" spans="2:10" x14ac:dyDescent="0.25">
      <c r="B56" s="129"/>
      <c r="C56" s="23"/>
      <c r="D56" s="98"/>
      <c r="H56" s="96"/>
      <c r="J56" s="100"/>
    </row>
    <row r="57" spans="2:10" x14ac:dyDescent="0.25">
      <c r="B57" s="133"/>
      <c r="C57" s="133"/>
      <c r="D57" s="133"/>
      <c r="E57" s="133"/>
      <c r="F57" s="133"/>
      <c r="G57" s="133"/>
      <c r="H57" s="133"/>
      <c r="I57" s="133"/>
      <c r="J57" s="133"/>
    </row>
    <row r="58" spans="2:10" ht="14.45" customHeight="1" x14ac:dyDescent="0.25">
      <c r="B58" s="133"/>
      <c r="C58" s="133"/>
      <c r="D58" s="133"/>
      <c r="E58" s="133"/>
      <c r="F58" s="133"/>
      <c r="G58" s="133"/>
      <c r="H58" s="133"/>
      <c r="I58" s="133"/>
      <c r="J58" s="133"/>
    </row>
    <row r="59" spans="2:10" x14ac:dyDescent="0.25">
      <c r="B59" s="133"/>
      <c r="C59" s="133"/>
      <c r="D59" s="133"/>
      <c r="E59" s="133"/>
      <c r="F59" s="133"/>
      <c r="G59" s="133"/>
      <c r="H59" s="133"/>
      <c r="I59" s="133"/>
      <c r="J59" s="133"/>
    </row>
    <row r="61" spans="2:10" x14ac:dyDescent="0.25">
      <c r="B61" s="21"/>
      <c r="C61" s="21"/>
      <c r="D61" s="21"/>
      <c r="E61" s="21"/>
      <c r="F61" s="21"/>
      <c r="G61" s="21"/>
      <c r="H61" s="21"/>
      <c r="I61" s="21"/>
      <c r="J61" s="21"/>
    </row>
    <row r="62" spans="2:10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2:10" x14ac:dyDescent="0.25">
      <c r="B63" s="21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87fRwF6nmJUnjfcr4qivyLkibvGECUEN2gDxAvQX+CZdg6nxNNk1jzt5ZNTpCCgmLB6fIYDxlxJFsQmzHAYoCQ==" saltValue="nrVfiWQtntu54H7NeCsvvA==" spinCount="100000" sheet="1" objects="1" scenarios="1"/>
  <mergeCells count="28">
    <mergeCell ref="B28:J28"/>
    <mergeCell ref="B42:J42"/>
    <mergeCell ref="B43:J43"/>
    <mergeCell ref="B45:J45"/>
    <mergeCell ref="H1:J1"/>
    <mergeCell ref="F1:G1"/>
    <mergeCell ref="B3:J3"/>
    <mergeCell ref="B4:J4"/>
    <mergeCell ref="B7:J7"/>
    <mergeCell ref="I2:J2"/>
    <mergeCell ref="B6:J6"/>
    <mergeCell ref="B5:J5"/>
    <mergeCell ref="B51:J51"/>
    <mergeCell ref="B44:J44"/>
    <mergeCell ref="B8:J8"/>
    <mergeCell ref="B27:J27"/>
    <mergeCell ref="B21:J21"/>
    <mergeCell ref="B23:J23"/>
    <mergeCell ref="B24:J24"/>
    <mergeCell ref="B26:J26"/>
    <mergeCell ref="B22:J22"/>
    <mergeCell ref="B25:J25"/>
    <mergeCell ref="B46:J46"/>
    <mergeCell ref="B47:J47"/>
    <mergeCell ref="B48:J48"/>
    <mergeCell ref="B49:J49"/>
    <mergeCell ref="B50:J50"/>
    <mergeCell ref="B29:J29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1-2 beräkning'!$V$2:$V$6</xm:f>
          </x14:formula1>
          <xm:sqref>B52:B56 B37:B41 B16:B20</xm:sqref>
        </x14:dataValidation>
        <x14:dataValidation type="list" allowBlank="1" showInputMessage="1" showErrorMessage="1" xr:uid="{273D268B-9118-4F00-8E3D-37FF9A1F2F8E}">
          <x14:formula1>
            <xm:f>'Kalkyl 1-2 beräkning'!$Z$3:$Z$15</xm:f>
          </x14:formula1>
          <xm:sqref>H31:H35 H46:H51 H10:H15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68" t="s">
        <v>95</v>
      </c>
      <c r="G1" s="168"/>
      <c r="H1" s="165"/>
      <c r="I1" s="166"/>
      <c r="J1" s="167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1">
        <f ca="1">TODAY()</f>
        <v>45665</v>
      </c>
      <c r="J2" s="172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62"/>
      <c r="C3" s="163"/>
      <c r="D3" s="163"/>
      <c r="E3" s="163"/>
      <c r="F3" s="163"/>
      <c r="G3" s="163"/>
      <c r="H3" s="163"/>
      <c r="I3" s="163"/>
      <c r="J3" s="16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83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5"/>
      <c r="C21" s="146"/>
      <c r="D21" s="146"/>
      <c r="E21" s="146"/>
      <c r="F21" s="146"/>
      <c r="G21" s="146"/>
      <c r="H21" s="146"/>
      <c r="I21" s="146"/>
      <c r="J21" s="147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55"/>
      <c r="D22" s="155"/>
      <c r="E22" s="155"/>
      <c r="F22" s="155"/>
      <c r="G22" s="155"/>
      <c r="H22" s="155"/>
      <c r="I22" s="155"/>
      <c r="J22" s="156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55"/>
      <c r="D23" s="155"/>
      <c r="E23" s="155"/>
      <c r="F23" s="155"/>
      <c r="G23" s="155"/>
      <c r="H23" s="155"/>
      <c r="I23" s="155"/>
      <c r="J23" s="156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55"/>
      <c r="D24" s="155"/>
      <c r="E24" s="155"/>
      <c r="F24" s="155"/>
      <c r="G24" s="155"/>
      <c r="H24" s="155"/>
      <c r="I24" s="155"/>
      <c r="J24" s="156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55"/>
      <c r="D25" s="155"/>
      <c r="E25" s="155"/>
      <c r="F25" s="155"/>
      <c r="G25" s="155"/>
      <c r="H25" s="155"/>
      <c r="I25" s="155"/>
      <c r="J25" s="156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55"/>
      <c r="D26" s="155"/>
      <c r="E26" s="155"/>
      <c r="F26" s="155"/>
      <c r="G26" s="155"/>
      <c r="H26" s="155"/>
      <c r="I26" s="155"/>
      <c r="J26" s="156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55"/>
      <c r="D27" s="155"/>
      <c r="E27" s="155"/>
      <c r="F27" s="155"/>
      <c r="G27" s="155"/>
      <c r="H27" s="155"/>
      <c r="I27" s="155"/>
      <c r="J27" s="156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62"/>
      <c r="C42" s="163"/>
      <c r="D42" s="163"/>
      <c r="E42" s="163"/>
      <c r="F42" s="163"/>
      <c r="G42" s="163"/>
      <c r="H42" s="163"/>
      <c r="I42" s="163"/>
      <c r="J42" s="16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55"/>
      <c r="D43" s="155"/>
      <c r="E43" s="155"/>
      <c r="F43" s="155"/>
      <c r="G43" s="155"/>
      <c r="H43" s="155"/>
      <c r="I43" s="155"/>
      <c r="J43" s="156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55"/>
      <c r="D44" s="155"/>
      <c r="E44" s="155"/>
      <c r="F44" s="155"/>
      <c r="G44" s="155"/>
      <c r="H44" s="155"/>
      <c r="I44" s="155"/>
      <c r="J44" s="156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55"/>
      <c r="D45" s="155"/>
      <c r="E45" s="155"/>
      <c r="F45" s="155"/>
      <c r="G45" s="155"/>
      <c r="H45" s="155"/>
      <c r="I45" s="155"/>
      <c r="J45" s="156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55"/>
      <c r="D46" s="155"/>
      <c r="E46" s="155"/>
      <c r="F46" s="155"/>
      <c r="G46" s="155"/>
      <c r="H46" s="155"/>
      <c r="I46" s="155"/>
      <c r="J46" s="156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55"/>
      <c r="D47" s="155"/>
      <c r="E47" s="155"/>
      <c r="F47" s="155"/>
      <c r="G47" s="155"/>
      <c r="H47" s="155"/>
      <c r="I47" s="155"/>
      <c r="J47" s="156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55"/>
      <c r="D48" s="155"/>
      <c r="E48" s="155"/>
      <c r="F48" s="155"/>
      <c r="G48" s="155"/>
      <c r="H48" s="155"/>
      <c r="I48" s="155"/>
      <c r="J48" s="156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WlUKwbtzCgacrL97NEMqSSrA92I2rpfOKGUHEG47mBKkD6o0PCyQ3JSHfti88K+ATuLWzRzsvOrTfLepSxardw==" saltValue="YiE9QPVQ2cByflouFy8T0g==" spinCount="100000" sheet="1" objects="1" scenarios="1"/>
  <mergeCells count="28">
    <mergeCell ref="B51:J51"/>
    <mergeCell ref="B44:J44"/>
    <mergeCell ref="B45:J45"/>
    <mergeCell ref="B46:J46"/>
    <mergeCell ref="B47:J47"/>
    <mergeCell ref="B48:J48"/>
    <mergeCell ref="B50:J50"/>
    <mergeCell ref="B21:J21"/>
    <mergeCell ref="B28:J28"/>
    <mergeCell ref="B29:J29"/>
    <mergeCell ref="B42:J42"/>
    <mergeCell ref="B49:J49"/>
    <mergeCell ref="B22:J22"/>
    <mergeCell ref="B23:J23"/>
    <mergeCell ref="B24:J24"/>
    <mergeCell ref="B25:J25"/>
    <mergeCell ref="B26:J26"/>
    <mergeCell ref="B27:J27"/>
    <mergeCell ref="B43:J43"/>
    <mergeCell ref="B8:J8"/>
    <mergeCell ref="F1:G1"/>
    <mergeCell ref="H1:J1"/>
    <mergeCell ref="B3:J3"/>
    <mergeCell ref="B6:J6"/>
    <mergeCell ref="B7:J7"/>
    <mergeCell ref="I2:J2"/>
    <mergeCell ref="B4:J4"/>
    <mergeCell ref="B5:J5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3-4 beräkning'!$Z$3:$Z$15</xm:f>
          </x14:formula1>
          <xm:sqref>H31:H35 H10:H15 H52:H57</xm:sqref>
        </x14:dataValidation>
        <x14:dataValidation type="list" allowBlank="1" showInputMessage="1" showErrorMessage="1" xr:uid="{B2B924B4-7E53-4DFB-878F-620BD6F9C0A8}">
          <x14:formula1>
            <xm:f>'Kalkyl 3-4 beräkning'!$V$2:$V$6</xm:f>
          </x14:formula1>
          <xm:sqref>B16:B20 B37:B41 B58:B62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70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68" t="s">
        <v>95</v>
      </c>
      <c r="G1" s="168"/>
      <c r="H1" s="165"/>
      <c r="I1" s="166"/>
      <c r="J1" s="167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1">
        <f ca="1">TODAY()</f>
        <v>45665</v>
      </c>
      <c r="J2" s="172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SUM(B54)</f>
        <v>0</v>
      </c>
      <c r="AA2" s="18">
        <f>SUM(C54)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62"/>
      <c r="C3" s="163"/>
      <c r="D3" s="163"/>
      <c r="E3" s="163"/>
      <c r="F3" s="163"/>
      <c r="G3" s="163"/>
      <c r="H3" s="163"/>
      <c r="I3" s="163"/>
      <c r="J3" s="16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55"/>
      <c r="D4" s="155"/>
      <c r="E4" s="155"/>
      <c r="F4" s="155"/>
      <c r="G4" s="155"/>
      <c r="H4" s="155"/>
      <c r="I4" s="155"/>
      <c r="J4" s="156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55"/>
      <c r="D5" s="155"/>
      <c r="E5" s="155"/>
      <c r="F5" s="155"/>
      <c r="G5" s="155"/>
      <c r="H5" s="155"/>
      <c r="I5" s="155"/>
      <c r="J5" s="156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5"/>
      <c r="C8" s="146"/>
      <c r="D8" s="146"/>
      <c r="E8" s="146"/>
      <c r="F8" s="146"/>
      <c r="G8" s="146"/>
      <c r="H8" s="146"/>
      <c r="I8" s="146"/>
      <c r="J8" s="147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SUM(D54/12)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SUM(P52)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SUM(B55)</f>
        <v>0</v>
      </c>
      <c r="AA14" s="26">
        <f>SUM(C55)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SUM(D55/12)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62"/>
      <c r="C21" s="163"/>
      <c r="D21" s="163"/>
      <c r="E21" s="163"/>
      <c r="F21" s="163"/>
      <c r="G21" s="163"/>
      <c r="H21" s="163"/>
      <c r="I21" s="163"/>
      <c r="J21" s="16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55"/>
      <c r="D22" s="155"/>
      <c r="E22" s="155"/>
      <c r="F22" s="155"/>
      <c r="G22" s="155"/>
      <c r="H22" s="155"/>
      <c r="I22" s="155"/>
      <c r="J22" s="156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55"/>
      <c r="D23" s="155"/>
      <c r="E23" s="155"/>
      <c r="F23" s="155"/>
      <c r="G23" s="155"/>
      <c r="H23" s="155"/>
      <c r="I23" s="155"/>
      <c r="J23" s="156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55"/>
      <c r="D24" s="155"/>
      <c r="E24" s="155"/>
      <c r="F24" s="155"/>
      <c r="G24" s="155"/>
      <c r="H24" s="155"/>
      <c r="I24" s="155"/>
      <c r="J24" s="156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55"/>
      <c r="D25" s="155"/>
      <c r="E25" s="155"/>
      <c r="F25" s="155"/>
      <c r="G25" s="155"/>
      <c r="H25" s="155"/>
      <c r="I25" s="155"/>
      <c r="J25" s="156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55"/>
      <c r="D26" s="155"/>
      <c r="E26" s="155"/>
      <c r="F26" s="155"/>
      <c r="G26" s="155"/>
      <c r="H26" s="155"/>
      <c r="I26" s="155"/>
      <c r="J26" s="156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55"/>
      <c r="D27" s="155"/>
      <c r="E27" s="155"/>
      <c r="F27" s="155"/>
      <c r="G27" s="155"/>
      <c r="H27" s="155"/>
      <c r="I27" s="155"/>
      <c r="J27" s="156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SUM(B56)</f>
        <v>0</v>
      </c>
      <c r="AA30" s="26">
        <f>SUM(C56)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SUM(W52)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SUM(D56/12)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84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SUM(B57)</f>
        <v>0</v>
      </c>
      <c r="AA40" s="26">
        <f>SUM(C57)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5"/>
      <c r="C42" s="146"/>
      <c r="D42" s="146"/>
      <c r="E42" s="146"/>
      <c r="F42" s="146"/>
      <c r="G42" s="146"/>
      <c r="H42" s="146"/>
      <c r="I42" s="146"/>
      <c r="J42" s="147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IF(AND(L50=1,L42=M42,M50=M51),1,IF(L42=M42,0,IF(AND(L52&gt;0,M52&gt;0),M42-L42-1,IF(AND(M52=0,L52=0),M42-L42+1,M42-L42))))</f>
        <v>0</v>
      </c>
      <c r="P42" s="22">
        <f>SUM(O42*L53)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IF(AND(S50=1,S42=T42,T50=T51),1,IF(S42=T42,0,IF(AND(S52&gt;0,T52&gt;0),T42-S42-1,IF(AND(T52=0,S52=0),T42-S42+1,T42-S42))))</f>
        <v>0</v>
      </c>
      <c r="W42" s="22">
        <f>SUM(V42*S53)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IF(AND(Z50=1,Z42=AA42,AA50=AA51),1,IF(Z42=AA42,0,IF(AND(Z52&gt;0,AA52&gt;0),AA42-Z42-1,IF(AND(AA52=0,Z52=0),AA42-Z42+1,AA42-Z42))))</f>
        <v>0</v>
      </c>
      <c r="AD42" s="22">
        <f>SUM(AC42*Z53)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55"/>
      <c r="D43" s="155"/>
      <c r="E43" s="155"/>
      <c r="F43" s="155"/>
      <c r="G43" s="155"/>
      <c r="H43" s="155"/>
      <c r="I43" s="155"/>
      <c r="J43" s="156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55"/>
      <c r="D44" s="155"/>
      <c r="E44" s="155"/>
      <c r="F44" s="155"/>
      <c r="G44" s="155"/>
      <c r="H44" s="155"/>
      <c r="I44" s="155"/>
      <c r="J44" s="156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55"/>
      <c r="D45" s="155"/>
      <c r="E45" s="155"/>
      <c r="F45" s="155"/>
      <c r="G45" s="155"/>
      <c r="H45" s="155"/>
      <c r="I45" s="155"/>
      <c r="J45" s="156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55"/>
      <c r="D46" s="155"/>
      <c r="E46" s="155"/>
      <c r="F46" s="155"/>
      <c r="G46" s="155"/>
      <c r="H46" s="155"/>
      <c r="I46" s="155"/>
      <c r="J46" s="156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55"/>
      <c r="D47" s="155"/>
      <c r="E47" s="155"/>
      <c r="F47" s="155"/>
      <c r="G47" s="155"/>
      <c r="H47" s="155"/>
      <c r="I47" s="155"/>
      <c r="J47" s="156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55"/>
      <c r="D48" s="155"/>
      <c r="E48" s="155"/>
      <c r="F48" s="155"/>
      <c r="G48" s="155"/>
      <c r="H48" s="155"/>
      <c r="I48" s="155"/>
      <c r="J48" s="156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3" x14ac:dyDescent="0.25">
      <c r="B49" s="145"/>
      <c r="C49" s="155"/>
      <c r="D49" s="155"/>
      <c r="E49" s="155"/>
      <c r="F49" s="155"/>
      <c r="G49" s="155"/>
      <c r="H49" s="155"/>
      <c r="I49" s="155"/>
      <c r="J49" s="156"/>
      <c r="K49" s="21"/>
      <c r="L49" s="21"/>
      <c r="M49" s="21"/>
      <c r="N49" s="21"/>
      <c r="O49" s="21"/>
      <c r="P49" s="22"/>
      <c r="R49" s="20"/>
      <c r="S49" s="21"/>
      <c r="T49" s="21"/>
      <c r="U49" s="21"/>
      <c r="V49" s="21"/>
      <c r="W49" s="22"/>
      <c r="X49" s="10"/>
      <c r="Y49" s="20"/>
      <c r="Z49" s="21"/>
      <c r="AA49" s="21"/>
      <c r="AB49" s="21"/>
      <c r="AC49" s="21"/>
      <c r="AD49" s="22"/>
      <c r="AF49" s="5"/>
      <c r="AG49" s="2"/>
    </row>
    <row r="50" spans="2:33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18</v>
      </c>
      <c r="L50" s="21">
        <f>DAY(L40)</f>
        <v>0</v>
      </c>
      <c r="M50" s="21">
        <f>DAY(M40)</f>
        <v>0</v>
      </c>
      <c r="N50" s="21" t="str">
        <f>LOOKUP(L42,AF15:AF38,AG15:AG38)</f>
        <v>jan</v>
      </c>
      <c r="O50" s="21">
        <f>IF(L52=L51,0,L52)</f>
        <v>0</v>
      </c>
      <c r="P50" s="22">
        <f>SUM(O50*L54)</f>
        <v>0</v>
      </c>
      <c r="R50" s="20" t="s">
        <v>18</v>
      </c>
      <c r="S50" s="21">
        <f>DAY(S40)</f>
        <v>0</v>
      </c>
      <c r="T50" s="21">
        <f>DAY(T40)</f>
        <v>0</v>
      </c>
      <c r="U50" s="21" t="str">
        <f>LOOKUP(S42,AF15:AF38,AG15:AG38)</f>
        <v>jan</v>
      </c>
      <c r="V50" s="21">
        <f>IF(S52=S51,0,S52)</f>
        <v>0</v>
      </c>
      <c r="W50" s="22">
        <f>SUM(V50*S54)</f>
        <v>0</v>
      </c>
      <c r="X50" s="10"/>
      <c r="Y50" s="20" t="s">
        <v>18</v>
      </c>
      <c r="Z50" s="21">
        <f>DAY(Z40)</f>
        <v>0</v>
      </c>
      <c r="AA50" s="21">
        <f>DAY(AA40)</f>
        <v>0</v>
      </c>
      <c r="AB50" s="21" t="str">
        <f>LOOKUP(Z42,AF15:AF38,AG15:AG38)</f>
        <v>jan</v>
      </c>
      <c r="AC50" s="21">
        <f>IF(Z52=Z51,0,Z52)</f>
        <v>0</v>
      </c>
      <c r="AD50" s="22">
        <f>SUM(AC50*Z54)</f>
        <v>0</v>
      </c>
    </row>
    <row r="51" spans="2:33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21</v>
      </c>
      <c r="L51" s="21">
        <f>IF(L42=2,$AF$40,LOOKUP(L42,$AF$21:$AF$38,$AH$21:$AH$38))</f>
        <v>31</v>
      </c>
      <c r="M51" s="21">
        <f>IF(M42=2,$AF$40,LOOKUP(M42,$AF$21:$AF$38,$AH$21:$AH$38))</f>
        <v>31</v>
      </c>
      <c r="N51" s="21" t="str">
        <f>LOOKUP(M42,AF15:AF38,AG15:AG38)</f>
        <v>jan</v>
      </c>
      <c r="O51" s="21">
        <f>IF(AND(L50=1,L42=M42,M50=M51),0,IF(L42=M42,M50-L50+1,M52))</f>
        <v>1</v>
      </c>
      <c r="P51" s="22">
        <f>SUM(O51*L55)</f>
        <v>0</v>
      </c>
      <c r="R51" s="20" t="s">
        <v>21</v>
      </c>
      <c r="S51" s="21">
        <f>IF(S42=2,$AF$41,LOOKUP(S42,$AF$21:$AF$38,$AH$21:$AH$38))</f>
        <v>31</v>
      </c>
      <c r="T51" s="21">
        <f>IF(T42=2,$AF$41,LOOKUP(T42,$AF$21:$AF$38,$AH$21:$AH$38))</f>
        <v>31</v>
      </c>
      <c r="U51" s="21" t="str">
        <f>LOOKUP(T42,AF15:AF38,AG15:AG38)</f>
        <v>jan</v>
      </c>
      <c r="V51" s="21">
        <f>IF(AND(S50=1,S42=T42,T50=T51),0,IF(S42=T42,T50-S50+1,T52))</f>
        <v>1</v>
      </c>
      <c r="W51" s="22">
        <f>SUM(V51*S55)</f>
        <v>0</v>
      </c>
      <c r="X51" s="10"/>
      <c r="Y51" s="20" t="s">
        <v>21</v>
      </c>
      <c r="Z51" s="21">
        <f>IF(Z42=2,$AF$42,LOOKUP(Z42,$AF$21:$AF$38,$AH$21:$AH$38))</f>
        <v>31</v>
      </c>
      <c r="AA51" s="21">
        <f>IF(AA42=2,$AF$42,LOOKUP(AA42,$AF$21:$AF$38,$AH$21:$AH$38))</f>
        <v>31</v>
      </c>
      <c r="AB51" s="21" t="str">
        <f>LOOKUP(AA42,AF15:AF38,AG15:AG38)</f>
        <v>jan</v>
      </c>
      <c r="AC51" s="21">
        <f>IF(AND(Z50=1,Z42=AA42,AA50=AA51),0,IF(Z42=AA42,AA50-Z50+1,AA52))</f>
        <v>1</v>
      </c>
      <c r="AD51" s="22">
        <f>SUM(AC51*Z55)</f>
        <v>0</v>
      </c>
    </row>
    <row r="52" spans="2:33" x14ac:dyDescent="0.25">
      <c r="B52" s="107"/>
      <c r="C52" s="21"/>
      <c r="D52" s="108"/>
      <c r="E52" s="21"/>
      <c r="F52" s="21"/>
      <c r="G52" s="21"/>
      <c r="H52" s="96"/>
      <c r="I52" s="21"/>
      <c r="J52" s="109"/>
      <c r="K52" s="21" t="s">
        <v>25</v>
      </c>
      <c r="L52" s="21">
        <f>IF(L42=M42,0,IF(L50=1,0,L51-L50+1))</f>
        <v>0</v>
      </c>
      <c r="M52" s="23">
        <f>IF(M50-M51=0,0,IF(M51-M50,M50,0))</f>
        <v>0</v>
      </c>
      <c r="P52" s="22">
        <f>IF(M41=1900,L53*12,SUM(P42:P51))</f>
        <v>0</v>
      </c>
      <c r="R52" s="20" t="s">
        <v>25</v>
      </c>
      <c r="S52" s="21">
        <f>IF(S42=T42,0,IF(S50=1,0,S51-S50+1))</f>
        <v>0</v>
      </c>
      <c r="T52" s="23">
        <f>IF(T50-T51=0,0,IF(T51-T50,T50,0))</f>
        <v>0</v>
      </c>
      <c r="W52" s="22">
        <f>IF(T41=1900,S53*12,SUM(W42:W51))</f>
        <v>0</v>
      </c>
      <c r="X52" s="10"/>
      <c r="Y52" s="20" t="s">
        <v>25</v>
      </c>
      <c r="Z52" s="21">
        <f>IF(Z42=AA42,0,IF(Z50=1,0,Z51-Z50+1))</f>
        <v>0</v>
      </c>
      <c r="AA52" s="23">
        <f>IF(AA50-AA51=0,0,IF(AA51-AA50,AA50,0))</f>
        <v>0</v>
      </c>
      <c r="AD52" s="22">
        <f>SUM(AD42:AD51)</f>
        <v>0</v>
      </c>
    </row>
    <row r="53" spans="2:33" x14ac:dyDescent="0.25">
      <c r="B53" s="97"/>
      <c r="C53" s="97"/>
      <c r="D53" s="97"/>
      <c r="E53" s="97"/>
      <c r="F53" s="96"/>
      <c r="H53" s="21"/>
      <c r="I53" s="23"/>
      <c r="K53" s="21" t="s">
        <v>29</v>
      </c>
      <c r="L53" s="10">
        <f>SUM(D14/12)</f>
        <v>0</v>
      </c>
      <c r="P53" s="19"/>
      <c r="R53" s="20" t="s">
        <v>29</v>
      </c>
      <c r="S53" s="10">
        <f>SUM(D35/12)</f>
        <v>0</v>
      </c>
      <c r="W53" s="19"/>
      <c r="Y53" s="20" t="s">
        <v>29</v>
      </c>
      <c r="Z53" s="10">
        <f>SUM(D57/12)</f>
        <v>0</v>
      </c>
      <c r="AD53" s="19"/>
    </row>
    <row r="54" spans="2:33" x14ac:dyDescent="0.25">
      <c r="B54" s="126"/>
      <c r="C54" s="126"/>
      <c r="D54" s="112"/>
      <c r="E54" s="112"/>
      <c r="F54" s="21"/>
      <c r="H54" s="21"/>
      <c r="I54" s="23"/>
      <c r="K54" s="21" t="s">
        <v>31</v>
      </c>
      <c r="L54" s="10">
        <f>SUM(L53/L51)</f>
        <v>0</v>
      </c>
      <c r="P54" s="19"/>
      <c r="R54" s="20" t="s">
        <v>31</v>
      </c>
      <c r="S54" s="10">
        <f>SUM(S53/S51)</f>
        <v>0</v>
      </c>
      <c r="W54" s="19"/>
      <c r="Y54" s="20" t="s">
        <v>31</v>
      </c>
      <c r="Z54" s="10">
        <f>SUM(Z53/Z51)</f>
        <v>0</v>
      </c>
      <c r="AD54" s="19"/>
    </row>
    <row r="55" spans="2:33" x14ac:dyDescent="0.25">
      <c r="B55" s="126"/>
      <c r="C55" s="126"/>
      <c r="D55" s="112"/>
      <c r="E55" s="112"/>
      <c r="F55" s="21"/>
      <c r="H55" s="21"/>
      <c r="I55" s="23"/>
      <c r="K55" s="28" t="s">
        <v>33</v>
      </c>
      <c r="L55" s="25">
        <f>SUM(L53/M51)</f>
        <v>0</v>
      </c>
      <c r="M55" s="14"/>
      <c r="N55" s="14"/>
      <c r="O55" s="14"/>
      <c r="P55" s="15"/>
      <c r="R55" s="24" t="s">
        <v>33</v>
      </c>
      <c r="S55" s="25">
        <f>SUM(S53/T51)</f>
        <v>0</v>
      </c>
      <c r="T55" s="14"/>
      <c r="U55" s="14"/>
      <c r="V55" s="14"/>
      <c r="W55" s="15"/>
      <c r="Y55" s="24" t="s">
        <v>33</v>
      </c>
      <c r="Z55" s="25">
        <f>SUM(Z53/AA51)</f>
        <v>0</v>
      </c>
      <c r="AA55" s="14"/>
      <c r="AB55" s="14"/>
      <c r="AC55" s="14"/>
      <c r="AD55" s="15"/>
    </row>
    <row r="56" spans="2:33" x14ac:dyDescent="0.25">
      <c r="B56" s="126"/>
      <c r="C56" s="126"/>
      <c r="D56" s="112"/>
      <c r="E56" s="112"/>
      <c r="F56" s="21"/>
      <c r="H56" s="21"/>
      <c r="I56" s="23"/>
    </row>
    <row r="57" spans="2:33" x14ac:dyDescent="0.25">
      <c r="B57" s="126"/>
      <c r="C57" s="126"/>
      <c r="D57" s="112"/>
      <c r="E57" s="112"/>
      <c r="F57" s="21"/>
      <c r="H57" s="21"/>
      <c r="I57" s="23"/>
    </row>
    <row r="58" spans="2:33" x14ac:dyDescent="0.25">
      <c r="B58" s="96"/>
      <c r="C58" s="21"/>
      <c r="D58" s="21"/>
      <c r="E58" s="98"/>
      <c r="F58" s="21"/>
      <c r="H58" s="113"/>
      <c r="I58" s="99"/>
      <c r="J58" s="99"/>
    </row>
    <row r="59" spans="2:33" x14ac:dyDescent="0.25">
      <c r="B59" s="96"/>
      <c r="C59" s="23"/>
      <c r="D59" s="21"/>
      <c r="E59" s="21"/>
    </row>
    <row r="60" spans="2:33" x14ac:dyDescent="0.25">
      <c r="B60" s="96"/>
      <c r="C60" s="23"/>
      <c r="D60" s="21"/>
      <c r="E60" s="21"/>
      <c r="F60" s="96"/>
      <c r="G60" s="21"/>
      <c r="I60" s="128"/>
      <c r="J60" s="99"/>
    </row>
    <row r="61" spans="2:33" x14ac:dyDescent="0.25">
      <c r="B61" s="96"/>
      <c r="C61" s="23"/>
      <c r="E61" s="96"/>
      <c r="F61" s="21"/>
    </row>
    <row r="62" spans="2:33" x14ac:dyDescent="0.25">
      <c r="B62" s="96"/>
      <c r="C62" s="23"/>
      <c r="D62" s="97"/>
      <c r="E62" s="96"/>
      <c r="F62" s="99"/>
      <c r="I62" s="98"/>
    </row>
    <row r="63" spans="2:33" x14ac:dyDescent="0.25">
      <c r="B63" s="96"/>
      <c r="C63" s="23"/>
      <c r="D63" s="98"/>
      <c r="H63" s="96"/>
      <c r="J63" s="100"/>
    </row>
    <row r="64" spans="2:33" x14ac:dyDescent="0.25">
      <c r="B64" s="96"/>
      <c r="C64" s="96"/>
      <c r="D64" s="96"/>
      <c r="E64" s="96"/>
      <c r="F64" s="96"/>
      <c r="G64" s="96"/>
      <c r="H64" s="96"/>
      <c r="I64" s="96"/>
      <c r="J64" s="96"/>
    </row>
    <row r="65" spans="2:10" x14ac:dyDescent="0.25">
      <c r="B65" s="96"/>
      <c r="C65" s="96"/>
      <c r="D65" s="96"/>
      <c r="E65" s="96"/>
      <c r="F65" s="96"/>
      <c r="G65" s="96"/>
      <c r="H65" s="96"/>
      <c r="I65" s="96"/>
      <c r="J65" s="96"/>
    </row>
    <row r="66" spans="2:10" x14ac:dyDescent="0.25">
      <c r="B66" s="96"/>
      <c r="C66" s="96"/>
      <c r="D66" s="96"/>
      <c r="E66" s="96"/>
      <c r="F66" s="96"/>
      <c r="G66" s="96"/>
      <c r="H66" s="96"/>
      <c r="I66" s="96"/>
      <c r="J66" s="96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x14ac:dyDescent="0.25">
      <c r="B70" s="21"/>
      <c r="C70" s="21"/>
      <c r="D70" s="21"/>
      <c r="E70" s="21"/>
      <c r="F70" s="21"/>
      <c r="G70" s="21"/>
      <c r="H70" s="21"/>
      <c r="I70" s="21"/>
      <c r="J70" s="21"/>
    </row>
  </sheetData>
  <sheetProtection algorithmName="SHA-512" hashValue="svD27i0WAWhp3eQQFzDe7EFbzMFJpZezwdf426InfXH+V+kEpHjrR4lMaF7JuC9uqi6dziEcYxI7iwIDFinGOw==" saltValue="6RSQP/QCnGT+Wbt8p7tOqA==" spinCount="100000" sheet="1" objects="1" scenarios="1"/>
  <mergeCells count="28">
    <mergeCell ref="B21:J21"/>
    <mergeCell ref="B28:J28"/>
    <mergeCell ref="B29:J29"/>
    <mergeCell ref="B42:J42"/>
    <mergeCell ref="B50:J50"/>
    <mergeCell ref="B49:J49"/>
    <mergeCell ref="B44:J44"/>
    <mergeCell ref="B45:J45"/>
    <mergeCell ref="B46:J46"/>
    <mergeCell ref="B47:J47"/>
    <mergeCell ref="B48:J48"/>
    <mergeCell ref="B51:J51"/>
    <mergeCell ref="B22:J22"/>
    <mergeCell ref="B23:J23"/>
    <mergeCell ref="B24:J24"/>
    <mergeCell ref="B25:J25"/>
    <mergeCell ref="B26:J26"/>
    <mergeCell ref="B27:J27"/>
    <mergeCell ref="B43:J43"/>
    <mergeCell ref="B8:J8"/>
    <mergeCell ref="F1:G1"/>
    <mergeCell ref="H1:J1"/>
    <mergeCell ref="B3:J3"/>
    <mergeCell ref="B6:J6"/>
    <mergeCell ref="B7:J7"/>
    <mergeCell ref="I2:J2"/>
    <mergeCell ref="B4:J4"/>
    <mergeCell ref="B5:J5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5-6 beräkning'!$AA$3:$AA$15</xm:f>
          </x14:formula1>
          <xm:sqref>H31:H35 H53:H58 H10:H15</xm:sqref>
        </x14:dataValidation>
        <x14:dataValidation type="list" allowBlank="1" showInputMessage="1" showErrorMessage="1" xr:uid="{7322A6A3-FB98-47B2-BED8-BCF95BA63A0D}">
          <x14:formula1>
            <xm:f>'Kalkyl 5-6 beräkning'!$W$2:$W$6</xm:f>
          </x14:formula1>
          <xm:sqref>B37:B41 B16:B20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VWA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828 15427:15471" ht="21" x14ac:dyDescent="0.35">
      <c r="B1" s="136" t="s">
        <v>0</v>
      </c>
      <c r="C1" s="52"/>
      <c r="D1" s="52"/>
      <c r="E1" s="115"/>
      <c r="F1" s="168" t="s">
        <v>95</v>
      </c>
      <c r="G1" s="168"/>
      <c r="H1" s="173"/>
      <c r="I1" s="174"/>
      <c r="J1" s="175"/>
      <c r="K1" s="135" t="s">
        <v>1</v>
      </c>
      <c r="L1" s="116" t="s">
        <v>2</v>
      </c>
      <c r="M1" s="116" t="s">
        <v>3</v>
      </c>
      <c r="N1" s="106"/>
      <c r="O1" s="106"/>
      <c r="P1" s="117"/>
      <c r="Q1" s="106"/>
      <c r="R1" s="118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828 15427:15471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6">
        <f ca="1">TODAY()</f>
        <v>45665</v>
      </c>
      <c r="J2" s="177"/>
      <c r="L2" s="18">
        <f>SUM(B11)</f>
        <v>0</v>
      </c>
      <c r="M2" s="18">
        <f>SUM(C11)</f>
        <v>0</v>
      </c>
      <c r="P2" s="19"/>
      <c r="R2" s="119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828 15427:15471" ht="15.75" thickBot="1" x14ac:dyDescent="0.3">
      <c r="B3" s="145"/>
      <c r="C3" s="146"/>
      <c r="D3" s="146"/>
      <c r="E3" s="146"/>
      <c r="F3" s="146"/>
      <c r="G3" s="146"/>
      <c r="H3" s="146"/>
      <c r="I3" s="146"/>
      <c r="J3" s="147"/>
      <c r="K3" s="124" t="s">
        <v>11</v>
      </c>
      <c r="L3" s="124">
        <f>YEAR(L2)</f>
        <v>1900</v>
      </c>
      <c r="M3" s="124">
        <f>YEAR(M2)</f>
        <v>1900</v>
      </c>
      <c r="N3" s="106"/>
      <c r="O3" s="106"/>
      <c r="P3" s="106"/>
      <c r="Q3" s="106"/>
      <c r="R3" s="125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828 15427:15471" s="133" customFormat="1" x14ac:dyDescent="0.25">
      <c r="B4" s="145"/>
      <c r="C4" s="155"/>
      <c r="D4" s="155"/>
      <c r="E4" s="155"/>
      <c r="F4" s="155"/>
      <c r="G4" s="155"/>
      <c r="H4" s="155"/>
      <c r="I4" s="155"/>
      <c r="J4" s="156"/>
      <c r="K4" s="65"/>
      <c r="L4" s="65"/>
      <c r="M4" s="65"/>
      <c r="N4" s="65"/>
      <c r="O4" s="65"/>
      <c r="P4" s="65"/>
      <c r="Q4" s="65"/>
      <c r="R4" s="134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VUI4" s="180"/>
      <c r="VUJ4" s="180"/>
      <c r="VUK4" s="180"/>
      <c r="VUL4" s="180"/>
      <c r="VUM4" s="180"/>
      <c r="VUN4" s="180"/>
      <c r="VUO4" s="180"/>
      <c r="VUP4" s="180"/>
      <c r="VUQ4" s="181"/>
      <c r="VUR4" s="179"/>
      <c r="VUS4" s="180"/>
      <c r="VUT4" s="180"/>
      <c r="VUU4" s="180"/>
      <c r="VUV4" s="180"/>
      <c r="VUW4" s="180"/>
      <c r="VUX4" s="180"/>
      <c r="VUY4" s="180"/>
      <c r="VUZ4" s="181"/>
      <c r="VVA4" s="179"/>
      <c r="VVB4" s="180"/>
      <c r="VVC4" s="180"/>
      <c r="VVD4" s="180"/>
      <c r="VVE4" s="180"/>
      <c r="VVF4" s="180"/>
      <c r="VVG4" s="180"/>
      <c r="VVH4" s="180"/>
      <c r="VVI4" s="181"/>
      <c r="VVJ4" s="179"/>
      <c r="VVK4" s="180"/>
      <c r="VVL4" s="180"/>
      <c r="VVM4" s="180"/>
      <c r="VVN4" s="180"/>
      <c r="VVO4" s="180"/>
      <c r="VVP4" s="180"/>
      <c r="VVQ4" s="180"/>
      <c r="VVR4" s="181"/>
      <c r="VVS4" s="179"/>
      <c r="VVT4" s="180"/>
      <c r="VVU4" s="180"/>
      <c r="VVV4" s="180"/>
      <c r="VVW4" s="180"/>
      <c r="VVX4" s="180"/>
      <c r="VVY4" s="180"/>
      <c r="VVZ4" s="180"/>
      <c r="VWA4" s="180"/>
    </row>
    <row r="5" spans="2:828 15427:15471" x14ac:dyDescent="0.25">
      <c r="B5" s="145"/>
      <c r="C5" s="155"/>
      <c r="D5" s="155"/>
      <c r="E5" s="155"/>
      <c r="F5" s="155"/>
      <c r="G5" s="155"/>
      <c r="H5" s="155"/>
      <c r="I5" s="155"/>
      <c r="J5" s="156"/>
      <c r="K5" s="21"/>
      <c r="L5" s="21"/>
      <c r="M5" s="21"/>
      <c r="R5" s="1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828 15427:15471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10">
        <f>SUM(O6*L10)</f>
        <v>0</v>
      </c>
      <c r="R6" s="1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828 15427:15471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LOOKUP(L6,AF27:AF38,AG27:AG38)</f>
        <v>jan</v>
      </c>
      <c r="O7" s="21">
        <f>IF(L9=L8,0,L9)</f>
        <v>0</v>
      </c>
      <c r="P7" s="10">
        <f>SUM(O7*L11)</f>
        <v>0</v>
      </c>
      <c r="R7" s="120" t="s">
        <v>18</v>
      </c>
      <c r="S7" s="21">
        <f>DAY(S2)</f>
        <v>0</v>
      </c>
      <c r="T7" s="21">
        <f>DAY(T2)</f>
        <v>0</v>
      </c>
      <c r="U7" s="21" t="str">
        <f>LOOKUP(S6,AF27:AF38,AG27:AG38)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LOOKUP(Z6,AF27:AF38,AG27:AG38)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828 15427:15471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121" t="s">
        <v>21</v>
      </c>
      <c r="L8" s="121">
        <f>IF(L6=2,$AF$40,LOOKUP(L6,$AF$27:$AF$38,$AH$27:$AH$38))</f>
        <v>31</v>
      </c>
      <c r="M8" s="121">
        <f>IF(M6=2,$AF$40,LOOKUP(M6,$AF$27:$AF$38,$AH$27:$AH$38))</f>
        <v>31</v>
      </c>
      <c r="N8" s="121" t="str">
        <f>LOOKUP(M6,AF27:AF38,AG27:AG38)</f>
        <v>jan</v>
      </c>
      <c r="O8" s="121">
        <f>IF(AND(L7=1,L6=M6,M7=M8),0,IF(L6=M6,M7-L7+1,M9))</f>
        <v>1</v>
      </c>
      <c r="P8" s="122">
        <f>SUM(O8*L12)</f>
        <v>0</v>
      </c>
      <c r="Q8" s="105"/>
      <c r="R8" s="123" t="s">
        <v>21</v>
      </c>
      <c r="S8" s="21">
        <f>IF(S6=2,$AF$41,LOOKUP(S6,$AF$27:$AF$38,$AH$27:$AH$38))</f>
        <v>31</v>
      </c>
      <c r="T8" s="21">
        <f>IF(T6=2,$AF$41,LOOKUP(T6,$AF$27:$AF$38,$AH$27:$AH$38))</f>
        <v>31</v>
      </c>
      <c r="U8" s="21" t="str">
        <f>LOOKUP(T6,AF27:AF38,AG27:AG38)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IF(Z6=2,$AF$42,LOOKUP(Z6,$AF$27:$AF$38,$AH$27:$AH$38))</f>
        <v>31</v>
      </c>
      <c r="AA8" s="21">
        <f>IF(AA6=2,$AF$42,LOOKUP(AA6,$AF$27:$AF$38,$AH$27:$AH$38))</f>
        <v>31</v>
      </c>
      <c r="AB8" s="21" t="str">
        <f>LOOKUP(AA6,AF27:AF38,AG27:AG38)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828 15427:15471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828 15427:15471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828 15427:15471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828 15427:15471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828 15427:15471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828 15427:15471" x14ac:dyDescent="0.25">
      <c r="B14" s="34"/>
      <c r="C14" s="42"/>
      <c r="D14" s="43"/>
      <c r="E14" s="81">
        <f>SUM(P47)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828 15427:15471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828 15427:15471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81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SUM(O18*L22)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5"/>
      <c r="C21" s="146"/>
      <c r="D21" s="146"/>
      <c r="E21" s="146"/>
      <c r="F21" s="146"/>
      <c r="G21" s="146"/>
      <c r="H21" s="146"/>
      <c r="I21" s="146"/>
      <c r="J21" s="147"/>
      <c r="K21" s="21" t="s">
        <v>31</v>
      </c>
      <c r="L21" s="10">
        <f>SUM(L20/L18)</f>
        <v>0</v>
      </c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8" t="s">
        <v>33</v>
      </c>
      <c r="L22" s="25">
        <f>SUM(L20/M18)</f>
        <v>0</v>
      </c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SUM(W47)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62"/>
      <c r="C42" s="163"/>
      <c r="D42" s="163"/>
      <c r="E42" s="163"/>
      <c r="F42" s="163"/>
      <c r="G42" s="163"/>
      <c r="H42" s="163"/>
      <c r="I42" s="163"/>
      <c r="J42" s="16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IF(AND(L45=1,L42=M42,M45=M46),1,IF(L42=M42,0,IF(AND(L47&gt;0,M47&gt;0),M42-L42-1,IF(AND(M47=0,L47=0),M42-L42+1,M42-L42))))</f>
        <v>0</v>
      </c>
      <c r="P42" s="22">
        <f>SUM(O42*L48)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IF(AND(S45=1,S42=T42,T45=T46),1,IF(S42=T42,0,IF(AND(S47&gt;0,T47&gt;0),T42-S42-1,IF(AND(T47=0,S47=0),T42-S42+1,T42-S42))))</f>
        <v>0</v>
      </c>
      <c r="W42" s="22">
        <f>SUM(V42*S48)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18</v>
      </c>
      <c r="L45" s="21">
        <f>DAY(L40)</f>
        <v>0</v>
      </c>
      <c r="M45" s="21">
        <f>DAY(M40)</f>
        <v>0</v>
      </c>
      <c r="N45" s="21" t="str">
        <f>LOOKUP(L42,AF15:AF38,AG15:AG38)</f>
        <v>jan</v>
      </c>
      <c r="O45" s="21">
        <f>IF(L47=L46,0,L47)</f>
        <v>0</v>
      </c>
      <c r="P45" s="22">
        <f>SUM(O45*L49)</f>
        <v>0</v>
      </c>
      <c r="R45" s="20" t="s">
        <v>18</v>
      </c>
      <c r="S45" s="21">
        <f>DAY(S40)</f>
        <v>0</v>
      </c>
      <c r="T45" s="21">
        <f>DAY(T40)</f>
        <v>0</v>
      </c>
      <c r="U45" s="21" t="str">
        <f>LOOKUP(S42,AF15:AF38,AG15:AG38)</f>
        <v>jan</v>
      </c>
      <c r="V45" s="21">
        <f>IF(S47=S46,0,S47)</f>
        <v>0</v>
      </c>
      <c r="W45" s="22">
        <f>SUM(V45*S49)</f>
        <v>0</v>
      </c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21</v>
      </c>
      <c r="L46" s="21">
        <f>IF(L42=2,$AF$40,LOOKUP(L42,$AF$27:$AF$38,$AH$27:$AH$38))</f>
        <v>31</v>
      </c>
      <c r="M46" s="21">
        <f>IF(M42=2,$AF$40,LOOKUP(M42,$AF$27:$AF$38,$AH$27:$AH$38))</f>
        <v>31</v>
      </c>
      <c r="N46" s="21" t="str">
        <f>LOOKUP(M42,AF15:AF38,AG15:AG38)</f>
        <v>jan</v>
      </c>
      <c r="O46" s="21">
        <f>IF(AND(L45=1,L42=M42,M45=M46),0,IF(L42=M42,M45-L45+1,M47))</f>
        <v>1</v>
      </c>
      <c r="P46" s="22">
        <f>SUM(O46*L50)</f>
        <v>0</v>
      </c>
      <c r="R46" s="20" t="s">
        <v>21</v>
      </c>
      <c r="S46" s="21">
        <f>IF(S42=2,$AF$41,LOOKUP(S42,$AF$27:$AF$38,$AH$27:$AH$38))</f>
        <v>31</v>
      </c>
      <c r="T46" s="21">
        <f>IF(T42=2,$AF$41,LOOKUP(T42,$AF$27:$AF$38,$AH$27:$AH$38))</f>
        <v>31</v>
      </c>
      <c r="U46" s="21" t="str">
        <f>LOOKUP(T42,AF15:AF38,AG15:AG38)</f>
        <v>jan</v>
      </c>
      <c r="V46" s="21">
        <f>IF(AND(S45=1,S42=T42,T45=T46),0,IF(S42=T42,T45-S45+1,T47))</f>
        <v>1</v>
      </c>
      <c r="W46" s="22">
        <f>SUM(V46*S50)</f>
        <v>0</v>
      </c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25</v>
      </c>
      <c r="L47" s="21">
        <f>IF(L42=M42,0,IF(L45=1,0,L46-L45+1))</f>
        <v>0</v>
      </c>
      <c r="M47" s="23">
        <f>IF(M45-M46=0,0,IF(M46-M45,M45,0))</f>
        <v>0</v>
      </c>
      <c r="P47" s="22">
        <f>IF(M41=1900,L48*12,SUM(P42:P46))</f>
        <v>0</v>
      </c>
      <c r="R47" s="20" t="s">
        <v>25</v>
      </c>
      <c r="S47" s="21">
        <f>IF(S42=T42,0,IF(S45=1,0,S46-S45+1))</f>
        <v>0</v>
      </c>
      <c r="T47" s="23">
        <f>IF(T45-T46=0,0,IF(T46-T45,T45,0))</f>
        <v>0</v>
      </c>
      <c r="W47" s="22">
        <f>IF(T41=1900,S48*12,SUM(W42:W46))</f>
        <v>0</v>
      </c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 t="s">
        <v>29</v>
      </c>
      <c r="L48" s="10">
        <f>SUM(D14/12)</f>
        <v>0</v>
      </c>
      <c r="P48" s="19"/>
      <c r="R48" s="20" t="s">
        <v>29</v>
      </c>
      <c r="S48" s="10">
        <f>SUM(D35/12)</f>
        <v>0</v>
      </c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31</v>
      </c>
      <c r="L49" s="10">
        <f>SUM(L48/L46)</f>
        <v>0</v>
      </c>
      <c r="R49" s="21" t="s">
        <v>31</v>
      </c>
      <c r="S49" s="10">
        <f>SUM(S48/S46)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8" t="s">
        <v>33</v>
      </c>
      <c r="L50" s="25">
        <f>SUM(L48/M46)</f>
        <v>0</v>
      </c>
      <c r="R50" s="28" t="s">
        <v>33</v>
      </c>
      <c r="S50" s="25">
        <f>SUM(S48/T46)</f>
        <v>0</v>
      </c>
      <c r="X50" s="10"/>
      <c r="Y50" s="20" t="s">
        <v>21</v>
      </c>
      <c r="Z50" s="21">
        <f>IF(Z42=2,$AF$42,LOOKUP(Z42,$AF$27:$AF$38,$AH$27:$AH$38))</f>
        <v>31</v>
      </c>
      <c r="AA50" s="21">
        <f>IF(AA42=2,$AF$42,LOOKUP(AA42,$AF$27:$AF$38,$AH$27:$AH$38))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/>
      <c r="L53" s="10"/>
      <c r="R53" s="21"/>
      <c r="S53" s="10"/>
      <c r="Y53" s="21"/>
      <c r="Z53" s="10"/>
    </row>
    <row r="54" spans="2:30" x14ac:dyDescent="0.25">
      <c r="B54" s="126"/>
      <c r="C54" s="126"/>
      <c r="D54" s="112"/>
      <c r="E54" s="112"/>
      <c r="F54" s="21"/>
      <c r="H54" s="21"/>
      <c r="I54" s="23"/>
      <c r="K54" s="21"/>
      <c r="L54" s="10"/>
      <c r="R54" s="21"/>
      <c r="S54" s="10"/>
      <c r="Y54" s="21"/>
      <c r="Z54" s="10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96"/>
      <c r="D57" s="96"/>
      <c r="E57" s="96"/>
      <c r="F57" s="96"/>
      <c r="G57" s="96"/>
      <c r="H57" s="96"/>
      <c r="I57" s="96"/>
      <c r="J57" s="96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33"/>
      <c r="C63" s="133"/>
      <c r="D63" s="133"/>
      <c r="E63" s="133"/>
      <c r="F63" s="133"/>
      <c r="G63" s="133"/>
      <c r="H63" s="133"/>
      <c r="I63" s="133"/>
      <c r="J63" s="133"/>
    </row>
    <row r="64" spans="2:30" x14ac:dyDescent="0.25">
      <c r="B64" s="133"/>
      <c r="C64" s="133"/>
      <c r="D64" s="133"/>
      <c r="E64" s="133"/>
      <c r="F64" s="133"/>
      <c r="G64" s="133"/>
      <c r="H64" s="133"/>
      <c r="I64" s="133"/>
      <c r="J64" s="133"/>
    </row>
    <row r="65" spans="2:10" x14ac:dyDescent="0.25">
      <c r="B65" s="133"/>
      <c r="C65" s="133"/>
      <c r="D65" s="133"/>
      <c r="E65" s="133"/>
      <c r="F65" s="133"/>
      <c r="G65" s="133"/>
      <c r="H65" s="133"/>
      <c r="I65" s="133"/>
      <c r="J65" s="133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ivD5lpiuGV1wr6DAtwfk23rK4Q/lYZe+uYredX5dmTh5RAWVkUmNEjaRYaUjCvEDkitjxesomKjHnVKTdkXqwQ==" saltValue="gLdv7a/7nkKFq+gJUN51Fw==" spinCount="100000" sheet="1" objects="1" scenarios="1"/>
  <mergeCells count="35">
    <mergeCell ref="VVJ4:VVR4"/>
    <mergeCell ref="VVS4:VWA4"/>
    <mergeCell ref="VUI4:VUQ4"/>
    <mergeCell ref="VUR4:VUZ4"/>
    <mergeCell ref="VVA4:VVI4"/>
    <mergeCell ref="S4:AA4"/>
    <mergeCell ref="AB4:AJ4"/>
    <mergeCell ref="B27:J27"/>
    <mergeCell ref="B28:J28"/>
    <mergeCell ref="B29:J29"/>
    <mergeCell ref="B25:J25"/>
    <mergeCell ref="B26:J26"/>
    <mergeCell ref="B4:J4"/>
    <mergeCell ref="B42:J42"/>
    <mergeCell ref="B49:J49"/>
    <mergeCell ref="B50:J50"/>
    <mergeCell ref="B8:J8"/>
    <mergeCell ref="F1:G1"/>
    <mergeCell ref="H1:J1"/>
    <mergeCell ref="B3:J3"/>
    <mergeCell ref="B6:J6"/>
    <mergeCell ref="B7:J7"/>
    <mergeCell ref="I2:J2"/>
    <mergeCell ref="B5:J5"/>
    <mergeCell ref="B21:J21"/>
    <mergeCell ref="B22:J22"/>
    <mergeCell ref="B23:J23"/>
    <mergeCell ref="B24:J24"/>
    <mergeCell ref="B43:J43"/>
    <mergeCell ref="B44:J44"/>
    <mergeCell ref="B51:J51"/>
    <mergeCell ref="B48:J48"/>
    <mergeCell ref="B47:J47"/>
    <mergeCell ref="B46:J46"/>
    <mergeCell ref="B45:J45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7-8 beräkning'!$Z$3:$Z$15</xm:f>
          </x14:formula1>
          <xm:sqref>H31:H35 H10:H15 H52:H56</xm:sqref>
        </x14:dataValidation>
        <x14:dataValidation type="list" allowBlank="1" showInputMessage="1" showErrorMessage="1" xr:uid="{B51805F5-9BE6-49A0-8996-CB5C025AF27B}">
          <x14:formula1>
            <xm:f>'Kalkyl 7-8 beräkning'!$V$2:$V$6</xm:f>
          </x14:formula1>
          <xm:sqref>B58:B62 B37:B41 B16:B20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39"/>
      <c r="F1" s="168" t="s">
        <v>95</v>
      </c>
      <c r="G1" s="168"/>
      <c r="H1" s="182"/>
      <c r="I1" s="183"/>
      <c r="J1" s="184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1">
        <f ca="1">TODAY()</f>
        <v>45665</v>
      </c>
      <c r="J2" s="172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62"/>
      <c r="C3" s="163"/>
      <c r="D3" s="163"/>
      <c r="E3" s="163"/>
      <c r="F3" s="163"/>
      <c r="G3" s="163"/>
      <c r="H3" s="163"/>
      <c r="I3" s="163"/>
      <c r="J3" s="16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5"/>
      <c r="C21" s="146"/>
      <c r="D21" s="146"/>
      <c r="E21" s="146"/>
      <c r="F21" s="146"/>
      <c r="G21" s="146"/>
      <c r="H21" s="146"/>
      <c r="I21" s="146"/>
      <c r="J21" s="147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55"/>
      <c r="D22" s="155"/>
      <c r="E22" s="155"/>
      <c r="F22" s="155"/>
      <c r="G22" s="155"/>
      <c r="H22" s="155"/>
      <c r="I22" s="155"/>
      <c r="J22" s="156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55"/>
      <c r="D23" s="155"/>
      <c r="E23" s="155"/>
      <c r="F23" s="155"/>
      <c r="G23" s="155"/>
      <c r="H23" s="155"/>
      <c r="I23" s="155"/>
      <c r="J23" s="156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55"/>
      <c r="D24" s="155"/>
      <c r="E24" s="155"/>
      <c r="F24" s="155"/>
      <c r="G24" s="155"/>
      <c r="H24" s="155"/>
      <c r="I24" s="155"/>
      <c r="J24" s="156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55"/>
      <c r="D25" s="155"/>
      <c r="E25" s="155"/>
      <c r="F25" s="155"/>
      <c r="G25" s="155"/>
      <c r="H25" s="155"/>
      <c r="I25" s="155"/>
      <c r="J25" s="156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55"/>
      <c r="D26" s="155"/>
      <c r="E26" s="155"/>
      <c r="F26" s="155"/>
      <c r="G26" s="155"/>
      <c r="H26" s="155"/>
      <c r="I26" s="155"/>
      <c r="J26" s="156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55"/>
      <c r="D27" s="155"/>
      <c r="E27" s="155"/>
      <c r="F27" s="155"/>
      <c r="G27" s="155"/>
      <c r="H27" s="155"/>
      <c r="I27" s="155"/>
      <c r="J27" s="156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62"/>
      <c r="C42" s="163"/>
      <c r="D42" s="163"/>
      <c r="E42" s="163"/>
      <c r="F42" s="163"/>
      <c r="G42" s="163"/>
      <c r="H42" s="163"/>
      <c r="I42" s="163"/>
      <c r="J42" s="16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55"/>
      <c r="D43" s="155"/>
      <c r="E43" s="155"/>
      <c r="F43" s="155"/>
      <c r="G43" s="155"/>
      <c r="H43" s="155"/>
      <c r="I43" s="155"/>
      <c r="J43" s="156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55"/>
      <c r="D44" s="155"/>
      <c r="E44" s="155"/>
      <c r="F44" s="155"/>
      <c r="G44" s="155"/>
      <c r="H44" s="155"/>
      <c r="I44" s="155"/>
      <c r="J44" s="156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55"/>
      <c r="D45" s="155"/>
      <c r="E45" s="155"/>
      <c r="F45" s="155"/>
      <c r="G45" s="155"/>
      <c r="H45" s="155"/>
      <c r="I45" s="155"/>
      <c r="J45" s="156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55"/>
      <c r="D46" s="155"/>
      <c r="E46" s="155"/>
      <c r="F46" s="155"/>
      <c r="G46" s="155"/>
      <c r="H46" s="155"/>
      <c r="I46" s="155"/>
      <c r="J46" s="156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55"/>
      <c r="D47" s="155"/>
      <c r="E47" s="155"/>
      <c r="F47" s="155"/>
      <c r="G47" s="155"/>
      <c r="H47" s="155"/>
      <c r="I47" s="155"/>
      <c r="J47" s="156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55"/>
      <c r="D48" s="155"/>
      <c r="E48" s="155"/>
      <c r="F48" s="155"/>
      <c r="G48" s="155"/>
      <c r="H48" s="155"/>
      <c r="I48" s="155"/>
      <c r="J48" s="156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ht="15.75" thickBot="1" x14ac:dyDescent="0.3">
      <c r="B50" s="148"/>
      <c r="C50" s="149"/>
      <c r="D50" s="149"/>
      <c r="E50" s="149"/>
      <c r="F50" s="149"/>
      <c r="G50" s="149"/>
      <c r="H50" s="149"/>
      <c r="I50" s="149"/>
      <c r="J50" s="150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07"/>
      <c r="C51" s="21"/>
      <c r="D51" s="108"/>
      <c r="E51" s="21"/>
      <c r="F51" s="21"/>
      <c r="G51" s="21"/>
      <c r="H51" s="96"/>
      <c r="I51" s="21"/>
      <c r="J51" s="109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C88nhv5EnnoMNLwBrmVN2cdayT6W+NX8NS0Pli36x/F/Oae9+bovqGLkrCLZRUGGRNWxcAwUyqwkQgJk4ej0Ng==" saltValue="ekyaNcELEoZ0nNTF579zEQ==" spinCount="100000" sheet="1" objects="1" scenarios="1"/>
  <mergeCells count="27">
    <mergeCell ref="B21:J21"/>
    <mergeCell ref="B28:J28"/>
    <mergeCell ref="B29:J29"/>
    <mergeCell ref="B42:J42"/>
    <mergeCell ref="B49:J49"/>
    <mergeCell ref="B50:J50"/>
    <mergeCell ref="B22:J22"/>
    <mergeCell ref="B23:J23"/>
    <mergeCell ref="B24:J24"/>
    <mergeCell ref="B25:J25"/>
    <mergeCell ref="B26:J26"/>
    <mergeCell ref="B27:J27"/>
    <mergeCell ref="B43:J43"/>
    <mergeCell ref="B44:J44"/>
    <mergeCell ref="B45:J45"/>
    <mergeCell ref="B46:J46"/>
    <mergeCell ref="B47:J47"/>
    <mergeCell ref="B48:J48"/>
    <mergeCell ref="B8:J8"/>
    <mergeCell ref="F1:G1"/>
    <mergeCell ref="H1:J1"/>
    <mergeCell ref="B3:J3"/>
    <mergeCell ref="B6:J6"/>
    <mergeCell ref="B7:J7"/>
    <mergeCell ref="I2:J2"/>
    <mergeCell ref="B5:J5"/>
    <mergeCell ref="B4:J4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9-10 beräkning'!$AA$3:$AA$15</xm:f>
          </x14:formula1>
          <xm:sqref>H31:H35 H10:H15 H52:H53</xm:sqref>
        </x14:dataValidation>
        <x14:dataValidation type="list" allowBlank="1" showInputMessage="1" showErrorMessage="1" xr:uid="{AB2E5A5E-3D7D-4398-95B5-F77DE0EF96D5}">
          <x14:formula1>
            <xm:f>'Kalkyl 9-10 beräkning'!$W$2:$W$6</xm:f>
          </x14:formula1>
          <xm:sqref>B16:B20 B37:B41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68" t="s">
        <v>95</v>
      </c>
      <c r="G1" s="168"/>
      <c r="H1" s="165"/>
      <c r="I1" s="166"/>
      <c r="J1" s="167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1">
        <f ca="1">TODAY()</f>
        <v>45665</v>
      </c>
      <c r="J2" s="172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62"/>
      <c r="C3" s="163"/>
      <c r="D3" s="163"/>
      <c r="E3" s="163"/>
      <c r="F3" s="163"/>
      <c r="G3" s="163"/>
      <c r="H3" s="163"/>
      <c r="I3" s="163"/>
      <c r="J3" s="16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5"/>
      <c r="C8" s="146"/>
      <c r="D8" s="146"/>
      <c r="E8" s="146"/>
      <c r="F8" s="146"/>
      <c r="G8" s="146"/>
      <c r="H8" s="146"/>
      <c r="I8" s="146"/>
      <c r="J8" s="147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5"/>
      <c r="C21" s="146"/>
      <c r="D21" s="146"/>
      <c r="E21" s="146"/>
      <c r="F21" s="146"/>
      <c r="G21" s="146"/>
      <c r="H21" s="146"/>
      <c r="I21" s="146"/>
      <c r="J21" s="147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59"/>
      <c r="C29" s="160"/>
      <c r="D29" s="160"/>
      <c r="E29" s="160"/>
      <c r="F29" s="160"/>
      <c r="G29" s="160"/>
      <c r="H29" s="160"/>
      <c r="I29" s="160"/>
      <c r="J29" s="161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62"/>
      <c r="C42" s="163"/>
      <c r="D42" s="163"/>
      <c r="E42" s="163"/>
      <c r="F42" s="163"/>
      <c r="G42" s="163"/>
      <c r="H42" s="163"/>
      <c r="I42" s="163"/>
      <c r="J42" s="16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45"/>
      <c r="C51" s="146"/>
      <c r="D51" s="146"/>
      <c r="E51" s="146"/>
      <c r="F51" s="146"/>
      <c r="G51" s="146"/>
      <c r="H51" s="146"/>
      <c r="I51" s="146"/>
      <c r="J51" s="147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ht="15.75" thickBot="1" x14ac:dyDescent="0.3">
      <c r="B52" s="148"/>
      <c r="C52" s="149"/>
      <c r="D52" s="149"/>
      <c r="E52" s="149"/>
      <c r="F52" s="149"/>
      <c r="G52" s="149"/>
      <c r="H52" s="149"/>
      <c r="I52" s="149"/>
      <c r="J52" s="150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n6Uc03JsVtI0hyxYG7MsCDF5iFORbuvbBP+e0O+6epcWOVbHlemNSbTF8rJ/pCTWUXDqR1Fv2ljj79qNB6uAlw==" saltValue="jhBQ223LyrureSuIq69OWA==" spinCount="100000" sheet="1" objects="1" scenarios="1"/>
  <mergeCells count="29">
    <mergeCell ref="B26:J26"/>
    <mergeCell ref="B25:J25"/>
    <mergeCell ref="B24:J24"/>
    <mergeCell ref="B23:J23"/>
    <mergeCell ref="B22:J22"/>
    <mergeCell ref="B44:J44"/>
    <mergeCell ref="B43:J43"/>
    <mergeCell ref="B8:J8"/>
    <mergeCell ref="F1:G1"/>
    <mergeCell ref="H1:J1"/>
    <mergeCell ref="B3:J3"/>
    <mergeCell ref="B6:J6"/>
    <mergeCell ref="B7:J7"/>
    <mergeCell ref="I2:J2"/>
    <mergeCell ref="B5:J5"/>
    <mergeCell ref="B4:J4"/>
    <mergeCell ref="B21:J21"/>
    <mergeCell ref="B28:J28"/>
    <mergeCell ref="B29:J29"/>
    <mergeCell ref="B42:J42"/>
    <mergeCell ref="B27:J27"/>
    <mergeCell ref="B51:J51"/>
    <mergeCell ref="B52:J52"/>
    <mergeCell ref="B47:J47"/>
    <mergeCell ref="B46:J46"/>
    <mergeCell ref="B45:J45"/>
    <mergeCell ref="B49:J49"/>
    <mergeCell ref="B50:J50"/>
    <mergeCell ref="B48:J48"/>
  </mergeCells>
  <dataValidations count="1">
    <dataValidation type="list" allowBlank="1" showInputMessage="1" showErrorMessage="1" sqref="H15 H57" xr:uid="{B8572F33-7A58-4B2B-9FCE-347E8E2A728D}">
      <formula1>$AJ$2:$AJ$17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11-12 beräkning'!$V$2:$V$6</xm:f>
          </x14:formula1>
          <xm:sqref>B16:B20 B37:B41 B58:B62</xm:sqref>
        </x14:dataValidation>
        <x14:dataValidation type="list" allowBlank="1" showInputMessage="1" showErrorMessage="1" xr:uid="{43711A2E-29D3-46BE-9D5A-C912415F2726}">
          <x14:formula1>
            <xm:f>'Kalkyl 11-12 beräkning'!$Z$3:$Z$15</xm:f>
          </x14:formula1>
          <xm:sqref>H10:H14 H31:H35 H52:H56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zoomScale="115" zoomScaleNormal="115" workbookViewId="0">
      <selection activeCell="C12" sqref="C12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7" t="s">
        <v>6</v>
      </c>
      <c r="W1" s="5"/>
      <c r="X1" s="5"/>
    </row>
    <row r="2" spans="1:27" ht="15.75" thickBot="1" x14ac:dyDescent="0.3">
      <c r="A2" s="17"/>
      <c r="B2" s="18">
        <f>SUM('Kalkyl 1-2'!L2)</f>
        <v>0</v>
      </c>
      <c r="C2" s="18">
        <f>SUM('Kalkyl 1-2'!M2)</f>
        <v>0</v>
      </c>
      <c r="F2" s="19"/>
      <c r="H2" s="17"/>
      <c r="I2" s="18">
        <f>SUM('Kalkyl 1-2'!S2)</f>
        <v>0</v>
      </c>
      <c r="J2" s="18">
        <f>SUM('Kalkyl 1-2'!T2)</f>
        <v>0</v>
      </c>
      <c r="M2" s="19"/>
      <c r="P2" s="18"/>
      <c r="Q2" s="18"/>
      <c r="V2" s="59" t="s">
        <v>10</v>
      </c>
      <c r="W2" s="62"/>
      <c r="Z2" s="57" t="s">
        <v>7</v>
      </c>
      <c r="AA2" s="66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4">
        <f>SUM('Kalkyl 1-2'!S3)</f>
        <v>1900</v>
      </c>
      <c r="J3" s="21">
        <f>YEAR(J2)</f>
        <v>1900</v>
      </c>
      <c r="M3" s="19"/>
      <c r="O3" s="21"/>
      <c r="P3" s="44"/>
      <c r="Q3" s="44"/>
      <c r="V3" s="60" t="s">
        <v>85</v>
      </c>
      <c r="W3" s="63"/>
      <c r="Z3" s="59" t="s">
        <v>13</v>
      </c>
      <c r="AA3" s="62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1-2'!S4)</f>
        <v>1</v>
      </c>
      <c r="J4" s="44">
        <f>SUM('Kalkyl 1-2'!T4)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1-2'!S7)</f>
        <v>0</v>
      </c>
      <c r="J5" s="44">
        <f>SUM('Kalkyl 1-2'!T7)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21">
        <f>SUM('Kalkyl 1-2'!L8)</f>
        <v>31</v>
      </c>
      <c r="C6" s="21">
        <f>SUM('Kalkyl 1-2'!M8)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1-2'!S8)</f>
        <v>31</v>
      </c>
      <c r="J6" s="44">
        <f>SUM('Kalkyl 1-2'!T8)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21">
        <f>SUM('Kalkyl 1-2'!L9)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1-2'!S9)</f>
        <v>0</v>
      </c>
      <c r="J7" s="23">
        <f>IF(J5-J6=0,0,IF(J6-J5,J5,0))</f>
        <v>0</v>
      </c>
      <c r="M7" s="47">
        <f>SUM(M4:M6)</f>
        <v>0</v>
      </c>
      <c r="N7" s="10"/>
      <c r="O7" s="21"/>
      <c r="P7" s="44"/>
      <c r="Q7" s="44"/>
      <c r="T7" s="131"/>
      <c r="V7" s="65"/>
      <c r="W7" s="65"/>
      <c r="Z7" s="60" t="s">
        <v>26</v>
      </c>
      <c r="AA7" s="63"/>
    </row>
    <row r="8" spans="1:27" x14ac:dyDescent="0.25">
      <c r="A8" s="20" t="s">
        <v>29</v>
      </c>
      <c r="B8" s="10">
        <f>SUM('Kalkyl 1-2'!L10)</f>
        <v>0</v>
      </c>
      <c r="F8" s="19"/>
      <c r="H8" s="20" t="s">
        <v>29</v>
      </c>
      <c r="I8" s="10">
        <f>SUM('Kalkyl 1-2'!S10)</f>
        <v>0</v>
      </c>
      <c r="M8" s="19"/>
      <c r="O8" s="21"/>
      <c r="P8" s="10"/>
      <c r="Z8" s="60" t="s">
        <v>30</v>
      </c>
      <c r="AA8" s="63"/>
    </row>
    <row r="9" spans="1:27" x14ac:dyDescent="0.25">
      <c r="A9" s="20" t="s">
        <v>31</v>
      </c>
      <c r="B9" s="10">
        <f>SUM('Kalkyl 1-2'!L11)</f>
        <v>0</v>
      </c>
      <c r="F9" s="19"/>
      <c r="H9" s="20" t="s">
        <v>31</v>
      </c>
      <c r="I9" s="10">
        <f>SUM('Kalkyl 1-2'!S11)</f>
        <v>0</v>
      </c>
      <c r="M9" s="19"/>
      <c r="O9" s="21"/>
      <c r="P9" s="10"/>
      <c r="Z9" s="60" t="s">
        <v>79</v>
      </c>
      <c r="AA9" s="63"/>
    </row>
    <row r="10" spans="1:27" x14ac:dyDescent="0.25">
      <c r="A10" s="24" t="s">
        <v>33</v>
      </c>
      <c r="B10" s="25">
        <f>SUM('Kalkyl 1-2'!L12)</f>
        <v>0</v>
      </c>
      <c r="C10" s="40"/>
      <c r="D10" s="14"/>
      <c r="E10" s="14"/>
      <c r="F10" s="15"/>
      <c r="H10" s="24" t="s">
        <v>33</v>
      </c>
      <c r="I10" s="25">
        <f>SUM('Kalkyl 1-2'!S12)</f>
        <v>0</v>
      </c>
      <c r="J10" s="14"/>
      <c r="K10" s="14"/>
      <c r="L10" s="14"/>
      <c r="M10" s="15"/>
      <c r="O10" s="21"/>
      <c r="P10" s="10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1-2'!L14)</f>
        <v>0</v>
      </c>
      <c r="C12" s="26">
        <f>SUM('Kalkyl 1-2'!M14)</f>
        <v>0</v>
      </c>
      <c r="D12" s="12"/>
      <c r="E12" s="12"/>
      <c r="F12" s="13"/>
      <c r="H12" s="27" t="s">
        <v>92</v>
      </c>
      <c r="I12" s="26">
        <f>SUM('Kalkyl 1-2'!S14)</f>
        <v>0</v>
      </c>
      <c r="J12" s="26">
        <f>SUM('Kalkyl 1-2'!T14)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1-2'!L15)</f>
        <v>1900</v>
      </c>
      <c r="C13" s="21">
        <f>YEAR(C12)</f>
        <v>1900</v>
      </c>
      <c r="F13" s="19"/>
      <c r="H13" s="20" t="s">
        <v>11</v>
      </c>
      <c r="I13" s="44">
        <f>SUM('Kalkyl 1-2'!S15)</f>
        <v>1900</v>
      </c>
      <c r="J13" s="21">
        <f>YEAR(J12)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1-2'!L16)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1-2'!S16)</f>
        <v>1</v>
      </c>
      <c r="J14" s="44">
        <f>SUM('Kalkyl 1-2'!T16)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1-2'!L17)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1-2'!S17)</f>
        <v>0</v>
      </c>
      <c r="J15" s="44">
        <f>SUM('Kalkyl 1-2'!T17)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1-2'!L18)</f>
        <v>31</v>
      </c>
      <c r="C16" s="21">
        <f>SUM('Kalkyl 1-2'!M18)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1-2'!S18)</f>
        <v>31</v>
      </c>
      <c r="J16" s="44">
        <f>SUM('Kalkyl 1-2'!T18)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  <c r="Z16" s="65"/>
      <c r="AA16" s="65"/>
    </row>
    <row r="17" spans="1:26" x14ac:dyDescent="0.25">
      <c r="A17" s="20" t="s">
        <v>25</v>
      </c>
      <c r="B17" s="44">
        <f>SUM('Kalkyl 1-2'!L19)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1-2'!S19)</f>
        <v>0</v>
      </c>
      <c r="J17" s="44">
        <f>SUM('Kalkyl 1-2'!T19)</f>
        <v>0</v>
      </c>
      <c r="M17" s="47">
        <f>SUM(M14:M16)</f>
        <v>0</v>
      </c>
      <c r="N17" s="10"/>
      <c r="O17" s="21"/>
      <c r="P17" s="44"/>
      <c r="Q17" s="44"/>
      <c r="T17" s="13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5">
        <f>SUM('Kalkyl 1-2'!L20)</f>
        <v>0</v>
      </c>
      <c r="F18" s="19"/>
      <c r="H18" s="20" t="s">
        <v>29</v>
      </c>
      <c r="I18" s="45">
        <f>SUM('Kalkyl 1-2'!S20)</f>
        <v>0</v>
      </c>
      <c r="M18" s="19"/>
      <c r="O18" s="21"/>
      <c r="P18" s="10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5">
        <f>SUM('Kalkyl 1-2'!L27)</f>
        <v>0</v>
      </c>
      <c r="F19" s="19"/>
      <c r="H19" s="20" t="s">
        <v>31</v>
      </c>
      <c r="I19" s="45">
        <f>SUM('Kalkyl 1-2'!S27)</f>
        <v>0</v>
      </c>
      <c r="M19" s="19"/>
      <c r="O19" s="21"/>
      <c r="P19" s="10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6">
        <f>SUM('Kalkyl 1-2'!L28)</f>
        <v>0</v>
      </c>
      <c r="C20" s="14"/>
      <c r="D20" s="14"/>
      <c r="E20" s="14"/>
      <c r="F20" s="15"/>
      <c r="H20" s="24" t="s">
        <v>33</v>
      </c>
      <c r="I20" s="46">
        <f>SUM('Kalkyl 1-2'!S28)</f>
        <v>0</v>
      </c>
      <c r="J20" s="14"/>
      <c r="K20" s="14"/>
      <c r="L20" s="14"/>
      <c r="M20" s="15"/>
      <c r="O20" s="21"/>
      <c r="P20" s="10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1-2'!L30)</f>
        <v>0</v>
      </c>
      <c r="C22" s="26">
        <f>SUM('Kalkyl 1-2'!M30)</f>
        <v>0</v>
      </c>
      <c r="D22" s="12"/>
      <c r="E22" s="12"/>
      <c r="F22" s="13"/>
      <c r="H22" s="27" t="s">
        <v>93</v>
      </c>
      <c r="I22" s="26">
        <f>SUM('Kalkyl 1-2'!S30)</f>
        <v>0</v>
      </c>
      <c r="J22" s="26">
        <f>SUM('Kalkyl 1-2'!T30)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1-2'!L31)</f>
        <v>1900</v>
      </c>
      <c r="C23" s="44">
        <f>SUM('Kalkyl 1-2'!M31)</f>
        <v>1900</v>
      </c>
      <c r="F23" s="19"/>
      <c r="H23" s="20" t="s">
        <v>11</v>
      </c>
      <c r="I23" s="21">
        <f>SUM('Kalkyl 1-2'!S31)</f>
        <v>1900</v>
      </c>
      <c r="J23" s="21">
        <f>SUM('Kalkyl 1-2'!T31)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1-2'!L32)</f>
        <v>1</v>
      </c>
      <c r="C24" s="44">
        <f>SUM('Kalkyl 1-2'!M32)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1-2'!S32)</f>
        <v>1</v>
      </c>
      <c r="J24" s="21">
        <f>SUM('Kalkyl 1-2'!T32)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1-2'!L33)</f>
        <v>0</v>
      </c>
      <c r="C25" s="44">
        <f>SUM('Kalkyl 1-2'!M33)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1-2'!S33)</f>
        <v>0</v>
      </c>
      <c r="J25" s="21">
        <f>SUM('Kalkyl 1-2'!T33)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1-2'!L34)</f>
        <v>31</v>
      </c>
      <c r="C26" s="44">
        <f>SUM('Kalkyl 1-2'!M34)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1-2'!S34)</f>
        <v>31</v>
      </c>
      <c r="J26" s="21">
        <f>SUM('Kalkyl 1-2'!T34)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21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1-2'!L35)</f>
        <v>0</v>
      </c>
      <c r="C27" s="44">
        <f>SUM('Kalkyl 1-2'!M35)</f>
        <v>0</v>
      </c>
      <c r="F27" s="47">
        <f>SUM(F24:F26)</f>
        <v>0</v>
      </c>
      <c r="H27" s="20" t="s">
        <v>25</v>
      </c>
      <c r="I27" s="21">
        <f>SUM('Kalkyl 1-2'!S35)</f>
        <v>0</v>
      </c>
      <c r="J27" s="44">
        <f>IF(J25-J26=0,0,IF(J26-J25,J25,0))</f>
        <v>0</v>
      </c>
      <c r="M27" s="47">
        <f>SUM(M24:M26)</f>
        <v>0</v>
      </c>
      <c r="N27" s="10"/>
      <c r="O27" s="21"/>
      <c r="P27" s="21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1-2'!L36)</f>
        <v>0</v>
      </c>
      <c r="F28" s="19"/>
      <c r="H28" s="20" t="s">
        <v>29</v>
      </c>
      <c r="I28" s="10">
        <f>SUM('Kalkyl 1-2'!S36)</f>
        <v>0</v>
      </c>
      <c r="M28" s="19"/>
      <c r="O28" s="21"/>
      <c r="P28" s="10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1-2'!L37)</f>
        <v>0</v>
      </c>
      <c r="F29" s="19"/>
      <c r="H29" s="20" t="s">
        <v>31</v>
      </c>
      <c r="I29" s="10">
        <f>SUM('Kalkyl 1-2'!S37)</f>
        <v>0</v>
      </c>
      <c r="M29" s="19"/>
      <c r="O29" s="21"/>
      <c r="P29" s="10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1-2'!L38)</f>
        <v>0</v>
      </c>
      <c r="C30" s="14"/>
      <c r="D30" s="14"/>
      <c r="E30" s="14"/>
      <c r="F30" s="15"/>
      <c r="H30" s="24" t="s">
        <v>33</v>
      </c>
      <c r="I30" s="25">
        <f>SUM('Kalkyl 1-2'!S38)</f>
        <v>0</v>
      </c>
      <c r="J30" s="14"/>
      <c r="K30" s="14"/>
      <c r="L30" s="14"/>
      <c r="M30" s="15"/>
      <c r="O30" s="21"/>
      <c r="P30" s="10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1-2'!L40)</f>
        <v>0</v>
      </c>
      <c r="C32" s="26">
        <f>SUM('Kalkyl 1-2'!M40)</f>
        <v>0</v>
      </c>
      <c r="D32" s="12"/>
      <c r="E32" s="12"/>
      <c r="F32" s="13"/>
      <c r="H32" s="27" t="s">
        <v>94</v>
      </c>
      <c r="I32" s="26">
        <f>SUM('Kalkyl 1-2'!S40)</f>
        <v>0</v>
      </c>
      <c r="J32" s="26">
        <f>SUM('Kalkyl 1-2'!T40)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1-2'!L41)</f>
        <v>1900</v>
      </c>
      <c r="C33" s="44">
        <f>SUM('Kalkyl 1-2'!M41)</f>
        <v>1900</v>
      </c>
      <c r="F33" s="19"/>
      <c r="H33" s="20" t="s">
        <v>11</v>
      </c>
      <c r="I33" s="44">
        <f>SUM('Kalkyl 1-2'!S41)</f>
        <v>1900</v>
      </c>
      <c r="J33" s="44">
        <f>SUM('Kalkyl 1-2'!T41)</f>
        <v>1900</v>
      </c>
      <c r="M33" s="19"/>
      <c r="O33" s="21"/>
      <c r="P33" s="21"/>
      <c r="Q33" s="21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1-2'!L42)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1-2'!S42)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21"/>
      <c r="Q34" s="21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1-2'!L43)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1-2'!S43)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21"/>
      <c r="Q35" s="21"/>
      <c r="R35" s="21"/>
      <c r="S35" s="21"/>
      <c r="T35" s="10"/>
    </row>
    <row r="36" spans="1:24" x14ac:dyDescent="0.25">
      <c r="A36" s="20" t="s">
        <v>21</v>
      </c>
      <c r="B36" s="44">
        <f>SUM('Kalkyl 1-2'!L44)</f>
        <v>31</v>
      </c>
      <c r="C36" s="44">
        <f>SUM('Kalkyl 1-2'!M44)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1-2'!S44)</f>
        <v>31</v>
      </c>
      <c r="J36" s="44">
        <f>SUM('Kalkyl 1-2'!T44)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21"/>
      <c r="Q36" s="21"/>
      <c r="R36" s="21"/>
      <c r="S36" s="21"/>
      <c r="T36" s="10"/>
    </row>
    <row r="37" spans="1:24" x14ac:dyDescent="0.25">
      <c r="A37" s="20" t="s">
        <v>25</v>
      </c>
      <c r="B37" s="44">
        <f>SUM('Kalkyl 1-2'!L45)</f>
        <v>0</v>
      </c>
      <c r="C37" s="44">
        <f>SUM('Kalkyl 1-2'!M45)</f>
        <v>0</v>
      </c>
      <c r="F37" s="47">
        <f>SUM(F34:F36)</f>
        <v>0</v>
      </c>
      <c r="H37" s="20" t="s">
        <v>25</v>
      </c>
      <c r="I37" s="44">
        <f>SUM('Kalkyl 1-2'!S45)</f>
        <v>0</v>
      </c>
      <c r="J37" s="44">
        <f>SUM('Kalkyl 1-2'!T45)</f>
        <v>0</v>
      </c>
      <c r="M37" s="47">
        <f>SUM(M34:M36)</f>
        <v>0</v>
      </c>
      <c r="N37" s="10"/>
      <c r="O37" s="21"/>
      <c r="P37" s="21"/>
      <c r="Q37" s="21"/>
      <c r="T37" s="131"/>
    </row>
    <row r="38" spans="1:24" x14ac:dyDescent="0.25">
      <c r="A38" s="20" t="s">
        <v>29</v>
      </c>
      <c r="B38" s="10">
        <f>SUM('Kalkyl 1-2'!L46)</f>
        <v>0</v>
      </c>
      <c r="F38" s="19"/>
      <c r="H38" s="20" t="s">
        <v>29</v>
      </c>
      <c r="I38" s="10">
        <f>SUM('Kalkyl 1-2'!S46)</f>
        <v>0</v>
      </c>
      <c r="M38" s="19"/>
      <c r="O38" s="21"/>
      <c r="P38" s="10"/>
    </row>
    <row r="39" spans="1:24" x14ac:dyDescent="0.25">
      <c r="A39" s="20" t="s">
        <v>31</v>
      </c>
      <c r="B39" s="10">
        <f>SUM('Kalkyl 1-2'!L47)</f>
        <v>0</v>
      </c>
      <c r="F39" s="19"/>
      <c r="H39" s="20" t="s">
        <v>31</v>
      </c>
      <c r="I39" s="10">
        <f>SUM('Kalkyl 1-2'!S47)</f>
        <v>0</v>
      </c>
      <c r="M39" s="19"/>
      <c r="O39" s="21"/>
      <c r="P39" s="10"/>
    </row>
    <row r="40" spans="1:24" x14ac:dyDescent="0.25">
      <c r="A40" s="24" t="s">
        <v>33</v>
      </c>
      <c r="B40" s="25">
        <f>SUM('Kalkyl 1-2'!L48)</f>
        <v>0</v>
      </c>
      <c r="C40" s="14"/>
      <c r="D40" s="14"/>
      <c r="E40" s="14"/>
      <c r="F40" s="15"/>
      <c r="H40" s="24" t="s">
        <v>33</v>
      </c>
      <c r="I40" s="25">
        <f>SUM('Kalkyl 1-2'!S48)</f>
        <v>0</v>
      </c>
      <c r="J40" s="14"/>
      <c r="K40" s="14"/>
      <c r="L40" s="14"/>
      <c r="M40" s="15"/>
      <c r="O40" s="21"/>
      <c r="P40" s="10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edSjXmRm2Z3cYYPzI/SB6jH+dUC5WGVKzy/N1vD/UAueBJxHFHFFGEbZq46mUwbSvoIXc6xHq0/5c8dGZQmEtA==" saltValue="lFDCrk7fw0mNB/sIf2IIB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zoomScale="115" zoomScaleNormal="115" workbookViewId="0">
      <selection activeCell="T1" sqref="T1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</row>
    <row r="2" spans="1:27" ht="15.75" thickBot="1" x14ac:dyDescent="0.3">
      <c r="A2" s="17"/>
      <c r="B2" s="18">
        <f>SUM('Kalkyl 3-4'!L2)</f>
        <v>0</v>
      </c>
      <c r="C2" s="18">
        <f>SUM('Kalkyl 3-4'!M2)</f>
        <v>0</v>
      </c>
      <c r="F2" s="19"/>
      <c r="H2" s="17"/>
      <c r="I2" s="18">
        <f>SUM('Kalkyl 3-4'!S2)</f>
        <v>0</v>
      </c>
      <c r="J2" s="18">
        <f>SUM('Kalkyl 3-4'!T2)</f>
        <v>0</v>
      </c>
      <c r="M2" s="19"/>
      <c r="P2" s="18"/>
      <c r="Q2" s="18"/>
      <c r="V2" s="59" t="s">
        <v>77</v>
      </c>
      <c r="W2" s="62"/>
      <c r="Z2" s="58" t="s">
        <v>7</v>
      </c>
    </row>
    <row r="3" spans="1:27" x14ac:dyDescent="0.25">
      <c r="A3" s="20" t="s">
        <v>11</v>
      </c>
      <c r="B3" s="44">
        <f>SUM('Kalkyl 3-4'!L3)</f>
        <v>1900</v>
      </c>
      <c r="C3" s="21">
        <f>YEAR(C2)</f>
        <v>1900</v>
      </c>
      <c r="F3" s="19"/>
      <c r="H3" s="20" t="s">
        <v>11</v>
      </c>
      <c r="I3" s="44">
        <f>SUM('Kalkyl 3-4'!S3)</f>
        <v>1900</v>
      </c>
      <c r="J3" s="44">
        <f>SUM('Kalkyl 3-4'!T3)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3-4'!L6)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3-4'!S6)</f>
        <v>1</v>
      </c>
      <c r="J4" s="44">
        <f>SUM('Kalkyl 3-4'!T6)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3-4'!L7)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3-4'!S7)</f>
        <v>0</v>
      </c>
      <c r="J5" s="44">
        <f>SUM('Kalkyl 3-4'!T7)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3-4'!L8)</f>
        <v>31</v>
      </c>
      <c r="C6" s="44">
        <f>SUM('Kalkyl 3-4'!M8)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3-4'!S8)</f>
        <v>31</v>
      </c>
      <c r="J6" s="44">
        <f>SUM('Kalkyl 3-4'!T8)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3-4'!L9)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3-4'!S9)</f>
        <v>0</v>
      </c>
      <c r="J7" s="44">
        <f>SUM('Kalkyl 3-4'!T9)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3-4'!L10)</f>
        <v>0</v>
      </c>
      <c r="F8" s="19"/>
      <c r="H8" s="20" t="s">
        <v>29</v>
      </c>
      <c r="I8" s="44">
        <f>SUM('Kalkyl 3-4'!S10)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3-4'!L11)</f>
        <v>0</v>
      </c>
      <c r="F9" s="19"/>
      <c r="H9" s="20" t="s">
        <v>31</v>
      </c>
      <c r="I9" s="44">
        <f>SUM('Kalkyl 3-4'!S11)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3-4'!L12)</f>
        <v>0</v>
      </c>
      <c r="C10" s="40"/>
      <c r="D10" s="14"/>
      <c r="E10" s="14"/>
      <c r="F10" s="15"/>
      <c r="H10" s="24" t="s">
        <v>33</v>
      </c>
      <c r="I10" s="50">
        <f>SUM('Kalkyl 3-4'!S12)</f>
        <v>0</v>
      </c>
      <c r="J10" s="14"/>
      <c r="K10" s="14"/>
      <c r="L10" s="14"/>
      <c r="M10" s="15"/>
      <c r="O10" s="21"/>
      <c r="P10" s="44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3-4'!L14)</f>
        <v>0</v>
      </c>
      <c r="C12" s="26">
        <f>SUM('Kalkyl 3-4'!M14)</f>
        <v>0</v>
      </c>
      <c r="D12" s="12"/>
      <c r="E12" s="12"/>
      <c r="F12" s="13"/>
      <c r="H12" s="27" t="s">
        <v>92</v>
      </c>
      <c r="I12" s="26">
        <f>SUM('Kalkyl 3-4'!S14)</f>
        <v>0</v>
      </c>
      <c r="J12" s="26">
        <f>SUM('Kalkyl 3-4'!T14)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3-4'!L15)</f>
        <v>1900</v>
      </c>
      <c r="C13" s="49">
        <f>SUM('Kalkyl 3-4'!M15)</f>
        <v>1900</v>
      </c>
      <c r="F13" s="19"/>
      <c r="H13" s="20" t="s">
        <v>11</v>
      </c>
      <c r="I13" s="44">
        <f>SUM('Kalkyl 3-4'!S15)</f>
        <v>1900</v>
      </c>
      <c r="J13" s="44">
        <f>SUM('Kalkyl 3-4'!T15)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3-4'!L16)</f>
        <v>1</v>
      </c>
      <c r="C14" s="44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3-4'!S16)</f>
        <v>1</v>
      </c>
      <c r="J14" s="44">
        <f>SUM('Kalkyl 3-4'!T16)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3-4'!L17)</f>
        <v>0</v>
      </c>
      <c r="C15" s="44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3-4'!S17)</f>
        <v>0</v>
      </c>
      <c r="J15" s="44">
        <f>SUM('Kalkyl 3-4'!T17)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3-4'!L18)</f>
        <v>31</v>
      </c>
      <c r="C16" s="44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3-4'!S18)</f>
        <v>31</v>
      </c>
      <c r="J16" s="44">
        <f>SUM('Kalkyl 3-4'!T18)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3-4'!L19)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3-4'!S19)</f>
        <v>0</v>
      </c>
      <c r="J17" s="44">
        <f>SUM('Kalkyl 3-4'!T19)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3-4'!L20)</f>
        <v>0</v>
      </c>
      <c r="F18" s="19"/>
      <c r="H18" s="20" t="s">
        <v>29</v>
      </c>
      <c r="I18" s="44">
        <f>SUM('Kalkyl 3-4'!S20)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3-4'!L21)</f>
        <v>0</v>
      </c>
      <c r="F19" s="19"/>
      <c r="H19" s="20" t="s">
        <v>31</v>
      </c>
      <c r="I19" s="44">
        <f>SUM('Kalkyl 3-4'!S21)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3-4'!L28)</f>
        <v>0</v>
      </c>
      <c r="C20" s="14"/>
      <c r="D20" s="14"/>
      <c r="E20" s="14"/>
      <c r="F20" s="15"/>
      <c r="H20" s="24" t="s">
        <v>33</v>
      </c>
      <c r="I20" s="50">
        <f>SUM('Kalkyl 3-4'!S28)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3-4'!L30)</f>
        <v>0</v>
      </c>
      <c r="C22" s="26">
        <f>SUM('Kalkyl 3-4'!M30)</f>
        <v>0</v>
      </c>
      <c r="D22" s="12"/>
      <c r="E22" s="12"/>
      <c r="F22" s="13"/>
      <c r="H22" s="27" t="s">
        <v>93</v>
      </c>
      <c r="I22" s="26">
        <f>SUM('Kalkyl 3-4'!S30)</f>
        <v>0</v>
      </c>
      <c r="J22" s="26">
        <f>SUM('Kalkyl 3-4'!T30)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3-4'!L31)</f>
        <v>1900</v>
      </c>
      <c r="C23" s="44">
        <f>SUM('Kalkyl 3-4'!M31)</f>
        <v>1900</v>
      </c>
      <c r="F23" s="19"/>
      <c r="H23" s="20" t="s">
        <v>11</v>
      </c>
      <c r="I23" s="44">
        <f>SUM('Kalkyl 3-4'!S31)</f>
        <v>1900</v>
      </c>
      <c r="J23" s="44">
        <f>SUM('Kalkyl 3-4'!T31)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3-4'!L32)</f>
        <v>1</v>
      </c>
      <c r="C24" s="44">
        <f>SUM('Kalkyl 3-4'!M32)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3-4'!S32)</f>
        <v>1</v>
      </c>
      <c r="J24" s="44">
        <f>SUM('Kalkyl 3-4'!T32)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3-4'!L33)</f>
        <v>0</v>
      </c>
      <c r="C25" s="44">
        <f>SUM('Kalkyl 3-4'!M33)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3-4'!S33)</f>
        <v>0</v>
      </c>
      <c r="J25" s="44">
        <f>SUM('Kalkyl 3-4'!T33)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3-4'!L34)</f>
        <v>31</v>
      </c>
      <c r="C26" s="44">
        <f>SUM('Kalkyl 3-4'!M34)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3-4'!S34)</f>
        <v>31</v>
      </c>
      <c r="J26" s="44">
        <f>SUM('Kalkyl 3-4'!T34)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3-4'!L35)</f>
        <v>0</v>
      </c>
      <c r="C27" s="44">
        <f>SUM('Kalkyl 3-4'!M35)</f>
        <v>0</v>
      </c>
      <c r="F27" s="47">
        <f>SUM(F24:F26)</f>
        <v>0</v>
      </c>
      <c r="H27" s="20" t="s">
        <v>25</v>
      </c>
      <c r="I27" s="44">
        <f>SUM('Kalkyl 3-4'!S35)</f>
        <v>0</v>
      </c>
      <c r="J27" s="44">
        <f>SUM('Kalkyl 3-4'!T35)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3-4'!L36)</f>
        <v>0</v>
      </c>
      <c r="F28" s="19"/>
      <c r="H28" s="20" t="s">
        <v>29</v>
      </c>
      <c r="I28" s="44">
        <f>SUM('Kalkyl 3-4'!S36)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3-4'!L37)</f>
        <v>0</v>
      </c>
      <c r="F29" s="19"/>
      <c r="H29" s="20" t="s">
        <v>31</v>
      </c>
      <c r="I29" s="44">
        <f>SUM('Kalkyl 3-4'!S37)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0">
        <f>SUM('Kalkyl 3-4'!S38)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3-4'!L40)</f>
        <v>0</v>
      </c>
      <c r="C32" s="26">
        <f>SUM('Kalkyl 3-4'!M40)</f>
        <v>0</v>
      </c>
      <c r="D32" s="12"/>
      <c r="E32" s="12"/>
      <c r="F32" s="13"/>
      <c r="H32" s="27" t="s">
        <v>94</v>
      </c>
      <c r="I32" s="26">
        <f>SUM('Kalkyl 3-4'!S40)</f>
        <v>0</v>
      </c>
      <c r="J32" s="26">
        <f>SUM('Kalkyl 3-4'!T40)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3-4'!L41)</f>
        <v>1900</v>
      </c>
      <c r="C33" s="44">
        <f>SUM('Kalkyl 3-4'!M41)</f>
        <v>1900</v>
      </c>
      <c r="F33" s="19"/>
      <c r="H33" s="20" t="s">
        <v>11</v>
      </c>
      <c r="I33" s="44">
        <f>SUM('Kalkyl 3-4'!S41)</f>
        <v>1900</v>
      </c>
      <c r="J33" s="44">
        <f>SUM('Kalkyl 3-4'!T41)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3-4'!L42)</f>
        <v>1</v>
      </c>
      <c r="C34" s="44">
        <f>SUM('Kalkyl 3-4'!M42)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3-4'!S42)</f>
        <v>1</v>
      </c>
      <c r="J34" s="44">
        <f>SUM('Kalkyl 3-4'!T42)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3-4'!L49)</f>
        <v>0</v>
      </c>
      <c r="C35" s="44">
        <f>SUM('Kalkyl 3-4'!M49)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3-4'!S49)</f>
        <v>0</v>
      </c>
      <c r="J35" s="44">
        <f>SUM('Kalkyl 3-4'!T49)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3-4'!L50)</f>
        <v>31</v>
      </c>
      <c r="C36" s="44">
        <f>SUM('Kalkyl 3-4'!M50)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3-4'!S50)</f>
        <v>31</v>
      </c>
      <c r="J36" s="44">
        <f>SUM('Kalkyl 3-4'!T50)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3-4'!L51)</f>
        <v>0</v>
      </c>
      <c r="C37" s="44">
        <f>SUM('Kalkyl 3-4'!M51)</f>
        <v>0</v>
      </c>
      <c r="F37" s="47">
        <f>SUM(F34:F36)</f>
        <v>0</v>
      </c>
      <c r="H37" s="20" t="s">
        <v>25</v>
      </c>
      <c r="I37" s="44">
        <f>SUM('Kalkyl 3-4'!S51)</f>
        <v>0</v>
      </c>
      <c r="J37" s="44">
        <f>SUM('Kalkyl 3-4'!T51)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3-4'!L52)</f>
        <v>0</v>
      </c>
      <c r="F38" s="19"/>
      <c r="H38" s="20" t="s">
        <v>29</v>
      </c>
      <c r="I38" s="44">
        <f>SUM('Kalkyl 3-4'!S52)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3-4'!L53)</f>
        <v>0</v>
      </c>
      <c r="F39" s="19"/>
      <c r="H39" s="20" t="s">
        <v>31</v>
      </c>
      <c r="I39" s="44">
        <f>SUM('Kalkyl 3-4'!S53)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3-4'!L54)</f>
        <v>0</v>
      </c>
      <c r="C40" s="14"/>
      <c r="D40" s="14"/>
      <c r="E40" s="14"/>
      <c r="F40" s="15"/>
      <c r="H40" s="24" t="s">
        <v>33</v>
      </c>
      <c r="I40" s="50">
        <f>SUM('Kalkyl 3-4'!S54)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G41" s="48"/>
      <c r="H41" s="48"/>
      <c r="I41" s="48"/>
      <c r="J41" s="48"/>
      <c r="K41" s="48"/>
      <c r="L41" s="48"/>
      <c r="M41" s="48">
        <f t="shared" ref="M41" si="1">SUM(M7+M17+M27+M37)</f>
        <v>0</v>
      </c>
      <c r="N41" s="48"/>
      <c r="O41" s="48"/>
      <c r="P41" s="48"/>
      <c r="Q41" s="48"/>
      <c r="R41" s="48"/>
      <c r="S41" s="48"/>
      <c r="T41" s="48"/>
    </row>
  </sheetData>
  <sheetProtection algorithmName="SHA-512" hashValue="b8WOP3hz84a2O4zwogPZ1Fyr8JYBlz4zBsieQsAlWv4DRluPosacGdB/51yf+ufAVUVlnyKsWYEBXdOfPyK78w==" saltValue="70oWU/cLwHTisc/7qNJu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zoomScale="115" zoomScaleNormal="115" workbookViewId="0">
      <selection activeCell="U1" sqref="U1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AB1" s="58"/>
    </row>
    <row r="2" spans="1:28" ht="15.75" thickBot="1" x14ac:dyDescent="0.3">
      <c r="A2" s="5"/>
      <c r="B2" s="17"/>
      <c r="C2" s="18">
        <f>SUM('Kalkyl 5-6'!L2)</f>
        <v>0</v>
      </c>
      <c r="D2" s="18">
        <f>SUM('Kalkyl 5-6'!M2)</f>
        <v>0</v>
      </c>
      <c r="G2" s="19"/>
      <c r="I2" s="17"/>
      <c r="J2" s="18">
        <f>SUM('Kalkyl 5-6'!S2)</f>
        <v>0</v>
      </c>
      <c r="K2" s="18">
        <f>SUM('Kalkyl 5-6'!T2)</f>
        <v>0</v>
      </c>
      <c r="N2" s="19"/>
      <c r="Q2" s="18"/>
      <c r="R2" s="18"/>
      <c r="W2" s="59" t="s">
        <v>80</v>
      </c>
      <c r="X2" s="62"/>
      <c r="AA2" s="58" t="s">
        <v>7</v>
      </c>
    </row>
    <row r="3" spans="1:28" x14ac:dyDescent="0.25">
      <c r="B3" s="20" t="s">
        <v>11</v>
      </c>
      <c r="C3" s="44">
        <f>SUM('Kalkyl 5-6'!L3)</f>
        <v>1900</v>
      </c>
      <c r="D3" s="44">
        <f>SUM('Kalkyl 5-6'!M3)</f>
        <v>1900</v>
      </c>
      <c r="G3" s="19"/>
      <c r="I3" s="20" t="s">
        <v>11</v>
      </c>
      <c r="J3" s="44">
        <f>SUM('Kalkyl 5-6'!S3)</f>
        <v>1900</v>
      </c>
      <c r="K3" s="44">
        <f>SUM('Kalkyl 5-6'!T3)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0" t="s">
        <v>14</v>
      </c>
      <c r="C4" s="44">
        <f>SUM('Kalkyl 5-6'!L6)</f>
        <v>1</v>
      </c>
      <c r="D4" s="44">
        <f>SUM('Kalkyl 5-6'!M6)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5-6'!S6)</f>
        <v>1</v>
      </c>
      <c r="K4" s="44">
        <f>SUM('Kalkyl 5-6'!T6)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0" t="s">
        <v>18</v>
      </c>
      <c r="C5" s="44">
        <f>SUM('Kalkyl 5-6'!L7)</f>
        <v>0</v>
      </c>
      <c r="D5" s="44">
        <f>SUM('Kalkyl 5-6'!M7)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5-6'!S7)</f>
        <v>0</v>
      </c>
      <c r="K5" s="44">
        <f>SUM('Kalkyl 5-6'!T7)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0" t="s">
        <v>21</v>
      </c>
      <c r="C6" s="44">
        <f>SUM('Kalkyl 5-6'!L8)</f>
        <v>31</v>
      </c>
      <c r="D6" s="44">
        <f>SUM('Kalkyl 5-6'!M8)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5-6'!S8)</f>
        <v>31</v>
      </c>
      <c r="K6" s="44">
        <f>SUM('Kalkyl 5-6'!T8)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52"/>
      <c r="B7" s="20" t="s">
        <v>25</v>
      </c>
      <c r="C7" s="44">
        <f>SUM('Kalkyl 5-6'!L9)</f>
        <v>0</v>
      </c>
      <c r="D7" s="44">
        <f>SUM('Kalkyl 5-6'!M9)</f>
        <v>0</v>
      </c>
      <c r="G7" s="47">
        <f>SUM(G4:G6)</f>
        <v>0</v>
      </c>
      <c r="I7" s="20" t="s">
        <v>25</v>
      </c>
      <c r="J7" s="44">
        <f>SUM('Kalkyl 5-6'!S9)</f>
        <v>0</v>
      </c>
      <c r="K7" s="44">
        <f>SUM('Kalkyl 5-6'!T9)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5"/>
      <c r="B8" s="20" t="s">
        <v>29</v>
      </c>
      <c r="C8" s="44">
        <f>SUM('Kalkyl 5-6'!L10)</f>
        <v>0</v>
      </c>
      <c r="G8" s="19"/>
      <c r="I8" s="20" t="s">
        <v>29</v>
      </c>
      <c r="J8" s="44">
        <f>SUM('Kalkyl 5-6'!S10)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5"/>
      <c r="B9" s="20" t="s">
        <v>31</v>
      </c>
      <c r="C9" s="44">
        <f>SUM('Kalkyl 5-6'!L11)</f>
        <v>0</v>
      </c>
      <c r="G9" s="19"/>
      <c r="I9" s="20" t="s">
        <v>31</v>
      </c>
      <c r="J9" s="44">
        <f>SUM('Kalkyl 5-6'!S11)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5"/>
      <c r="B10" s="24" t="s">
        <v>33</v>
      </c>
      <c r="C10" s="50">
        <f>SUM('Kalkyl 5-6'!L12)</f>
        <v>0</v>
      </c>
      <c r="D10" s="40"/>
      <c r="E10" s="14"/>
      <c r="F10" s="14"/>
      <c r="G10" s="15"/>
      <c r="I10" s="24" t="s">
        <v>33</v>
      </c>
      <c r="J10" s="50">
        <f>SUM('Kalkyl 5-6'!S12)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5"/>
      <c r="B12" s="27" t="s">
        <v>88</v>
      </c>
      <c r="C12" s="26">
        <f>SUM('Kalkyl 5-6'!L14)</f>
        <v>0</v>
      </c>
      <c r="D12" s="26">
        <f>SUM('Kalkyl 5-6'!M14)</f>
        <v>0</v>
      </c>
      <c r="E12" s="12"/>
      <c r="F12" s="12"/>
      <c r="G12" s="13"/>
      <c r="I12" s="27" t="s">
        <v>92</v>
      </c>
      <c r="J12" s="26">
        <f>SUM('Kalkyl 5-6'!S14)</f>
        <v>0</v>
      </c>
      <c r="K12" s="26">
        <f>SUM('Kalkyl 5-6'!T14)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20" t="s">
        <v>11</v>
      </c>
      <c r="C13" s="44">
        <f>SUM('Kalkyl 5-6'!L15)</f>
        <v>1900</v>
      </c>
      <c r="D13" s="44">
        <f>SUM('Kalkyl 5-6'!M15)</f>
        <v>1900</v>
      </c>
      <c r="G13" s="19"/>
      <c r="I13" s="20" t="s">
        <v>11</v>
      </c>
      <c r="J13" s="44">
        <f>SUM('Kalkyl 5-6'!S15)</f>
        <v>1900</v>
      </c>
      <c r="K13" s="44">
        <f>SUM('Kalkyl 5-6'!T15)</f>
        <v>1900</v>
      </c>
      <c r="N13" s="19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5-6'!L16)</f>
        <v>1</v>
      </c>
      <c r="D14" s="44">
        <f>SUM('Kalkyl 5-6'!M16)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5-6'!S16)</f>
        <v>1</v>
      </c>
      <c r="K14" s="44">
        <f>SUM('Kalkyl 5-6'!T16)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5-6'!L17)</f>
        <v>0</v>
      </c>
      <c r="D15" s="44">
        <f>SUM('Kalkyl 5-6'!M17)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5-6'!S17)</f>
        <v>0</v>
      </c>
      <c r="K15" s="44">
        <f>SUM('Kalkyl 5-6'!T17)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5-6'!L18)</f>
        <v>31</v>
      </c>
      <c r="D16" s="44">
        <f>SUM('Kalkyl 5-6'!M18)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5-6'!S18)</f>
        <v>31</v>
      </c>
      <c r="K16" s="44">
        <f>SUM('Kalkyl 5-6'!T18)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5-6'!L19)</f>
        <v>0</v>
      </c>
      <c r="D17" s="44">
        <f>SUM('Kalkyl 5-6'!M19)</f>
        <v>0</v>
      </c>
      <c r="G17" s="47">
        <f>SUM(G14:G16)</f>
        <v>0</v>
      </c>
      <c r="I17" s="20" t="s">
        <v>25</v>
      </c>
      <c r="J17" s="44">
        <f>SUM('Kalkyl 5-6'!S19)</f>
        <v>0</v>
      </c>
      <c r="K17" s="44">
        <f>SUM('Kalkyl 5-6'!T19)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5-6'!L20)</f>
        <v>0</v>
      </c>
      <c r="G18" s="19"/>
      <c r="I18" s="20" t="s">
        <v>29</v>
      </c>
      <c r="J18" s="44">
        <f>SUM('Kalkyl 5-6'!S20)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5-6'!L21)</f>
        <v>0</v>
      </c>
      <c r="G19" s="19"/>
      <c r="I19" s="20" t="s">
        <v>31</v>
      </c>
      <c r="J19" s="44">
        <f>SUM('Kalkyl 5-6'!S21)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5-6'!L28)</f>
        <v>0</v>
      </c>
      <c r="D20" s="14"/>
      <c r="E20" s="14"/>
      <c r="F20" s="14"/>
      <c r="G20" s="15"/>
      <c r="I20" s="24" t="s">
        <v>33</v>
      </c>
      <c r="J20" s="50">
        <f>SUM('Kalkyl 5-6'!S28)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5-6'!L30)</f>
        <v>0</v>
      </c>
      <c r="D22" s="26">
        <f>SUM('Kalkyl 5-6'!M30)</f>
        <v>0</v>
      </c>
      <c r="E22" s="12"/>
      <c r="F22" s="12"/>
      <c r="G22" s="13"/>
      <c r="I22" s="27" t="s">
        <v>93</v>
      </c>
      <c r="J22" s="26">
        <f>SUM('Kalkyl 5-6'!S30)</f>
        <v>0</v>
      </c>
      <c r="K22" s="26">
        <f>SUM('Kalkyl 5-6'!T30)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5-6'!L31)</f>
        <v>1900</v>
      </c>
      <c r="D23" s="44">
        <f>SUM('Kalkyl 5-6'!M31)</f>
        <v>1900</v>
      </c>
      <c r="G23" s="19"/>
      <c r="I23" s="20" t="s">
        <v>11</v>
      </c>
      <c r="J23" s="44">
        <f>SUM('Kalkyl 5-6'!S31)</f>
        <v>1900</v>
      </c>
      <c r="K23" s="44">
        <f>SUM('Kalkyl 5-6'!T31)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5-6'!L32)</f>
        <v>1</v>
      </c>
      <c r="D24" s="44">
        <f>SUM('Kalkyl 5-6'!M32)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5-6'!S32)</f>
        <v>1</v>
      </c>
      <c r="K24" s="44">
        <f>SUM('Kalkyl 5-6'!T32)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5-6'!L33)</f>
        <v>0</v>
      </c>
      <c r="D25" s="44">
        <f>SUM('Kalkyl 5-6'!M33)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5-6'!S33)</f>
        <v>0</v>
      </c>
      <c r="K25" s="44">
        <f>SUM('Kalkyl 5-6'!T33)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5-6'!L34)</f>
        <v>31</v>
      </c>
      <c r="D26" s="44">
        <f>SUM('Kalkyl 5-6'!M34)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5-6'!S34)</f>
        <v>31</v>
      </c>
      <c r="K26" s="44">
        <f>SUM('Kalkyl 5-6'!T34)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5-6'!L35)</f>
        <v>0</v>
      </c>
      <c r="D27" s="44">
        <f>SUM('Kalkyl 5-6'!M35)</f>
        <v>0</v>
      </c>
      <c r="G27" s="47">
        <f>SUM(G24:G26)</f>
        <v>0</v>
      </c>
      <c r="I27" s="20" t="s">
        <v>25</v>
      </c>
      <c r="J27" s="44">
        <f>SUM('Kalkyl 5-6'!S35)</f>
        <v>0</v>
      </c>
      <c r="K27" s="44">
        <f>SUM('Kalkyl 5-6'!T35)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5-6'!L36)</f>
        <v>0</v>
      </c>
      <c r="G28" s="19"/>
      <c r="I28" s="20" t="s">
        <v>29</v>
      </c>
      <c r="J28" s="44">
        <f>SUM('Kalkyl 5-6'!S36)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5-6'!L37)</f>
        <v>0</v>
      </c>
      <c r="G29" s="19"/>
      <c r="I29" s="20" t="s">
        <v>31</v>
      </c>
      <c r="J29" s="44">
        <f>SUM('Kalkyl 5-6'!S37)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5-6'!L38)</f>
        <v>0</v>
      </c>
      <c r="D30" s="14"/>
      <c r="E30" s="14"/>
      <c r="F30" s="14"/>
      <c r="G30" s="15"/>
      <c r="I30" s="24" t="s">
        <v>33</v>
      </c>
      <c r="J30" s="50">
        <f>SUM('Kalkyl 5-6'!S38)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5-6'!L40)</f>
        <v>0</v>
      </c>
      <c r="D32" s="26">
        <f>SUM('Kalkyl 5-6'!M40)</f>
        <v>0</v>
      </c>
      <c r="E32" s="12"/>
      <c r="F32" s="12"/>
      <c r="G32" s="13"/>
      <c r="I32" s="27" t="s">
        <v>94</v>
      </c>
      <c r="J32" s="26">
        <f>SUM('Kalkyl 5-6'!S40)</f>
        <v>0</v>
      </c>
      <c r="K32" s="26">
        <f>SUM('Kalkyl 5-6'!T40)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5-6'!L41)</f>
        <v>1900</v>
      </c>
      <c r="D33" s="44">
        <f>SUM('Kalkyl 5-6'!M41)</f>
        <v>1900</v>
      </c>
      <c r="G33" s="19"/>
      <c r="I33" s="20" t="s">
        <v>11</v>
      </c>
      <c r="J33" s="44">
        <f>SUM('Kalkyl 5-6'!S41)</f>
        <v>1900</v>
      </c>
      <c r="K33" s="44">
        <f>SUM('Kalkyl 5-6'!T41)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5-6'!L42)</f>
        <v>1</v>
      </c>
      <c r="D34" s="44">
        <f>SUM('Kalkyl 5-6'!M42)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5-6'!S42)</f>
        <v>1</v>
      </c>
      <c r="K34" s="44">
        <f>SUM('Kalkyl 5-6'!T42)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5-6'!L50)</f>
        <v>0</v>
      </c>
      <c r="D35" s="44">
        <f>SUM('Kalkyl 5-6'!M50)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5-6'!S50)</f>
        <v>0</v>
      </c>
      <c r="K35" s="44">
        <f>SUM('Kalkyl 5-6'!T50)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5-6'!L51)</f>
        <v>31</v>
      </c>
      <c r="D36" s="44">
        <f>SUM('Kalkyl 5-6'!M51)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5-6'!S51)</f>
        <v>31</v>
      </c>
      <c r="K36" s="44">
        <f>SUM('Kalkyl 5-6'!T51)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5-6'!L52)</f>
        <v>0</v>
      </c>
      <c r="D37" s="44">
        <f>SUM('Kalkyl 5-6'!M52)</f>
        <v>0</v>
      </c>
      <c r="G37" s="47">
        <f>SUM(G34:G36)</f>
        <v>0</v>
      </c>
      <c r="I37" s="20" t="s">
        <v>25</v>
      </c>
      <c r="J37" s="44">
        <f>SUM('Kalkyl 5-6'!S52)</f>
        <v>0</v>
      </c>
      <c r="K37" s="44">
        <f>SUM('Kalkyl 5-6'!T52)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5-6'!L53)</f>
        <v>0</v>
      </c>
      <c r="G38" s="19"/>
      <c r="I38" s="20" t="s">
        <v>29</v>
      </c>
      <c r="J38" s="44">
        <f>SUM('Kalkyl 5-6'!S53)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5-6'!L54)</f>
        <v>0</v>
      </c>
      <c r="G39" s="19"/>
      <c r="I39" s="20" t="s">
        <v>31</v>
      </c>
      <c r="J39" s="44">
        <f>SUM('Kalkyl 5-6'!S54)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5-6'!L55)</f>
        <v>0</v>
      </c>
      <c r="D40" s="14"/>
      <c r="E40" s="14"/>
      <c r="F40" s="14"/>
      <c r="G40" s="15"/>
      <c r="I40" s="24" t="s">
        <v>33</v>
      </c>
      <c r="J40" s="50">
        <f>SUM('Kalkyl 5-6'!S55)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H41" s="51"/>
      <c r="I41" s="51"/>
      <c r="J41" s="51"/>
      <c r="K41" s="51"/>
      <c r="L41" s="51"/>
      <c r="M41" s="51"/>
      <c r="N41" s="48">
        <f t="shared" ref="N41" si="0">SUM(N7+N17+N27+N37)</f>
        <v>0</v>
      </c>
      <c r="O41" s="51"/>
      <c r="P41" s="51"/>
      <c r="Q41" s="51"/>
      <c r="R41" s="51"/>
      <c r="S41" s="51"/>
      <c r="T41" s="51"/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mzgWataaur6JRjiLtNZ8WvrNlsLzlqJR4aV/A7fguZT9CMnTJeh42ekbv6kH+HXjh95YqL/ktq/f5IPQyk/VNA==" saltValue="zl4hX1UbVwCpLK55rWZju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zoomScale="115" zoomScaleNormal="115" workbookViewId="0">
      <selection activeCell="V2" sqref="V2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  <c r="AA1" s="58"/>
    </row>
    <row r="2" spans="1:27" ht="15.75" thickBot="1" x14ac:dyDescent="0.3">
      <c r="A2" s="17"/>
      <c r="B2" s="18">
        <f>SUM('Kalkyl 7-8'!L2)</f>
        <v>0</v>
      </c>
      <c r="C2" s="18">
        <f>SUM('Kalkyl 7-8'!M2)</f>
        <v>0</v>
      </c>
      <c r="F2" s="19"/>
      <c r="H2" s="17"/>
      <c r="I2" s="18">
        <f>SUM('Kalkyl 7-8'!S2)</f>
        <v>0</v>
      </c>
      <c r="J2" s="18">
        <f>SUM('Kalkyl 7-8'!T2)</f>
        <v>0</v>
      </c>
      <c r="M2" s="19"/>
      <c r="P2" s="18"/>
      <c r="Q2" s="18"/>
      <c r="V2" s="59" t="s">
        <v>80</v>
      </c>
      <c r="W2" s="62"/>
      <c r="Z2" s="58" t="s">
        <v>7</v>
      </c>
    </row>
    <row r="3" spans="1:27" x14ac:dyDescent="0.25">
      <c r="A3" s="20" t="s">
        <v>11</v>
      </c>
      <c r="B3" s="44">
        <f>SUM('Kalkyl 7-8'!L3)</f>
        <v>1900</v>
      </c>
      <c r="C3" s="44">
        <f>SUM('Kalkyl 7-8'!M3)</f>
        <v>1900</v>
      </c>
      <c r="F3" s="19"/>
      <c r="H3" s="20" t="s">
        <v>11</v>
      </c>
      <c r="I3" s="44">
        <f>SUM('Kalkyl 7-8'!S3)</f>
        <v>1900</v>
      </c>
      <c r="J3" s="44">
        <f>SUM('Kalkyl 7-8'!T3)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7-8'!L6)</f>
        <v>1</v>
      </c>
      <c r="C4" s="44">
        <f>SUM('Kalkyl 7-8'!M6)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7-8'!S6)</f>
        <v>1</v>
      </c>
      <c r="J4" s="44">
        <f>SUM('Kalkyl 7-8'!T6)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7-8'!L7)</f>
        <v>0</v>
      </c>
      <c r="C5" s="44">
        <f>SUM('Kalkyl 7-8'!M7)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7-8'!S7)</f>
        <v>0</v>
      </c>
      <c r="J5" s="44">
        <f>SUM('Kalkyl 7-8'!T7)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7-8'!L8)</f>
        <v>31</v>
      </c>
      <c r="C6" s="44">
        <f>SUM('Kalkyl 7-8'!M8)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7-8'!S8)</f>
        <v>31</v>
      </c>
      <c r="J6" s="44">
        <f>SUM('Kalkyl 7-8'!T8)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7-8'!L9)</f>
        <v>0</v>
      </c>
      <c r="C7" s="44">
        <f>SUM('Kalkyl 7-8'!M9)</f>
        <v>0</v>
      </c>
      <c r="F7" s="47">
        <f>SUM(F4:F6)</f>
        <v>0</v>
      </c>
      <c r="H7" s="20" t="s">
        <v>25</v>
      </c>
      <c r="I7" s="44">
        <f>SUM('Kalkyl 7-8'!S9)</f>
        <v>0</v>
      </c>
      <c r="J7" s="44">
        <f>SUM('Kalkyl 7-8'!T9)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7-8'!L10)</f>
        <v>0</v>
      </c>
      <c r="F8" s="19"/>
      <c r="H8" s="20" t="s">
        <v>29</v>
      </c>
      <c r="I8" s="44">
        <f>SUM('Kalkyl 7-8'!S10)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7-8'!L11)</f>
        <v>0</v>
      </c>
      <c r="F9" s="19"/>
      <c r="H9" s="20" t="s">
        <v>31</v>
      </c>
      <c r="I9" s="44">
        <f>SUM('Kalkyl 7-8'!S11)</f>
        <v>0</v>
      </c>
      <c r="M9" s="19"/>
      <c r="O9" s="21"/>
      <c r="P9" s="44"/>
      <c r="Z9" s="60" t="s">
        <v>79</v>
      </c>
      <c r="AA9" s="63"/>
    </row>
    <row r="10" spans="1:27" x14ac:dyDescent="0.25">
      <c r="A10" s="24" t="s">
        <v>33</v>
      </c>
      <c r="B10" s="50">
        <f>SUM('Kalkyl 7-8'!L12)</f>
        <v>0</v>
      </c>
      <c r="C10" s="40"/>
      <c r="D10" s="14"/>
      <c r="E10" s="14"/>
      <c r="F10" s="15"/>
      <c r="H10" s="24" t="s">
        <v>33</v>
      </c>
      <c r="I10" s="50">
        <f>SUM('Kalkyl 7-8'!S12)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7-8'!L14)</f>
        <v>0</v>
      </c>
      <c r="C12" s="26">
        <f>SUM('Kalkyl 7-8'!M14)</f>
        <v>0</v>
      </c>
      <c r="D12" s="12"/>
      <c r="E12" s="12"/>
      <c r="F12" s="13"/>
      <c r="H12" s="27" t="s">
        <v>92</v>
      </c>
      <c r="I12" s="26">
        <f>SUM('Kalkyl 7-8'!S14)</f>
        <v>0</v>
      </c>
      <c r="J12" s="26">
        <f>SUM('Kalkyl 7-8'!T14)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7-8'!L15)</f>
        <v>1900</v>
      </c>
      <c r="C13" s="44">
        <f>SUM('Kalkyl 7-8'!M15)</f>
        <v>1900</v>
      </c>
      <c r="F13" s="19"/>
      <c r="H13" s="20" t="s">
        <v>11</v>
      </c>
      <c r="I13" s="44">
        <f>SUM('Kalkyl 7-8'!S15)</f>
        <v>1900</v>
      </c>
      <c r="J13" s="44">
        <f>SUM('Kalkyl 7-8'!T15)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7-8'!L16)</f>
        <v>1</v>
      </c>
      <c r="C14" s="44">
        <f>SUM('Kalkyl 7-8'!M16)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7-8'!S16)</f>
        <v>1</v>
      </c>
      <c r="J14" s="44">
        <f>SUM('Kalkyl 7-8'!T16)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7-8'!L17)</f>
        <v>0</v>
      </c>
      <c r="C15" s="44">
        <f>SUM('Kalkyl 7-8'!M17)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7-8'!S17)</f>
        <v>0</v>
      </c>
      <c r="J15" s="44">
        <f>SUM('Kalkyl 7-8'!T17)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7-8'!L18)</f>
        <v>31</v>
      </c>
      <c r="C16" s="44">
        <f>SUM('Kalkyl 7-8'!M18)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7-8'!S18)</f>
        <v>31</v>
      </c>
      <c r="J16" s="44">
        <f>SUM('Kalkyl 7-8'!T18)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7-8'!L19)</f>
        <v>0</v>
      </c>
      <c r="C17" s="44">
        <f>SUM('Kalkyl 7-8'!M19)</f>
        <v>0</v>
      </c>
      <c r="F17" s="47">
        <f>SUM(F14:F16)</f>
        <v>0</v>
      </c>
      <c r="H17" s="20" t="s">
        <v>25</v>
      </c>
      <c r="I17" s="44">
        <f>SUM('Kalkyl 7-8'!S19)</f>
        <v>0</v>
      </c>
      <c r="J17" s="44">
        <f>SUM('Kalkyl 7-8'!T19)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7-8'!L20)</f>
        <v>0</v>
      </c>
      <c r="F18" s="19"/>
      <c r="H18" s="20" t="s">
        <v>29</v>
      </c>
      <c r="I18" s="44">
        <f>SUM('Kalkyl 7-8'!S20)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7-8'!L21)</f>
        <v>0</v>
      </c>
      <c r="F19" s="19"/>
      <c r="H19" s="20" t="s">
        <v>31</v>
      </c>
      <c r="I19" s="44">
        <f>SUM('Kalkyl 7-8'!S27)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7-8'!L22)</f>
        <v>0</v>
      </c>
      <c r="C20" s="14"/>
      <c r="D20" s="14"/>
      <c r="E20" s="14"/>
      <c r="F20" s="15"/>
      <c r="H20" s="24" t="s">
        <v>33</v>
      </c>
      <c r="I20" s="50">
        <f>SUM('Kalkyl 7-8'!S28)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7-8'!L30)</f>
        <v>0</v>
      </c>
      <c r="C22" s="26">
        <f>SUM('Kalkyl 7-8'!M30)</f>
        <v>0</v>
      </c>
      <c r="D22" s="12"/>
      <c r="E22" s="12"/>
      <c r="F22" s="13"/>
      <c r="H22" s="27" t="s">
        <v>93</v>
      </c>
      <c r="I22" s="26">
        <f>SUM('Kalkyl 7-8'!S30)</f>
        <v>0</v>
      </c>
      <c r="J22" s="26">
        <f>SUM('Kalkyl 7-8'!T30)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7-8'!L31)</f>
        <v>1900</v>
      </c>
      <c r="C23" s="44">
        <f>SUM('Kalkyl 7-8'!M31)</f>
        <v>1900</v>
      </c>
      <c r="F23" s="19"/>
      <c r="H23" s="20" t="s">
        <v>11</v>
      </c>
      <c r="I23" s="44">
        <f>SUM('Kalkyl 7-8'!S31)</f>
        <v>1900</v>
      </c>
      <c r="J23" s="44">
        <f>SUM('Kalkyl 7-8'!T31)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7-8'!L32)</f>
        <v>1</v>
      </c>
      <c r="C24" s="44">
        <f>SUM('Kalkyl 7-8'!M32)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7-8'!S32)</f>
        <v>1</v>
      </c>
      <c r="J24" s="44">
        <f>SUM('Kalkyl 7-8'!T32)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7-8'!L33)</f>
        <v>0</v>
      </c>
      <c r="C25" s="44">
        <f>SUM('Kalkyl 7-8'!M33)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7-8'!S33)</f>
        <v>0</v>
      </c>
      <c r="J25" s="44">
        <f>SUM('Kalkyl 7-8'!T33)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7-8'!L34)</f>
        <v>31</v>
      </c>
      <c r="C26" s="44">
        <f>SUM('Kalkyl 7-8'!M34)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7-8'!S34)</f>
        <v>31</v>
      </c>
      <c r="J26" s="44">
        <f>SUM('Kalkyl 7-8'!T34)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7-8'!L35)</f>
        <v>0</v>
      </c>
      <c r="C27" s="44">
        <f>SUM('Kalkyl 7-8'!M35)</f>
        <v>0</v>
      </c>
      <c r="F27" s="47">
        <f>SUM(F24:F26)</f>
        <v>0</v>
      </c>
      <c r="H27" s="20" t="s">
        <v>25</v>
      </c>
      <c r="I27" s="44">
        <f>SUM('Kalkyl 7-8'!S35)</f>
        <v>0</v>
      </c>
      <c r="J27" s="44">
        <f>SUM('Kalkyl 7-8'!T35)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7-8'!L36)</f>
        <v>0</v>
      </c>
      <c r="F28" s="19"/>
      <c r="H28" s="20" t="s">
        <v>29</v>
      </c>
      <c r="I28" s="44">
        <f>SUM('Kalkyl 7-8'!S36)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7-8'!L37)</f>
        <v>0</v>
      </c>
      <c r="F29" s="19"/>
      <c r="H29" s="20" t="s">
        <v>31</v>
      </c>
      <c r="I29" s="44">
        <f>SUM('Kalkyl 7-8'!S37)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7-8'!L38)</f>
        <v>0</v>
      </c>
      <c r="C30" s="14"/>
      <c r="D30" s="14"/>
      <c r="E30" s="14"/>
      <c r="F30" s="15"/>
      <c r="H30" s="24" t="s">
        <v>33</v>
      </c>
      <c r="I30" s="50">
        <f>SUM('Kalkyl 7-8'!S38)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7-8'!L40)</f>
        <v>0</v>
      </c>
      <c r="C32" s="26">
        <f>SUM('Kalkyl 7-8'!M40)</f>
        <v>0</v>
      </c>
      <c r="D32" s="12"/>
      <c r="E32" s="12"/>
      <c r="F32" s="13"/>
      <c r="H32" s="27" t="s">
        <v>94</v>
      </c>
      <c r="I32" s="26">
        <f>SUM('Kalkyl 7-8'!S40)</f>
        <v>0</v>
      </c>
      <c r="J32" s="26">
        <f>SUM('Kalkyl 7-8'!T40)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7-8'!L41)</f>
        <v>1900</v>
      </c>
      <c r="C33" s="44">
        <f>SUM('Kalkyl 7-8'!M41)</f>
        <v>1900</v>
      </c>
      <c r="F33" s="19"/>
      <c r="H33" s="20" t="s">
        <v>11</v>
      </c>
      <c r="I33" s="44">
        <f>SUM('Kalkyl 7-8'!S41)</f>
        <v>1900</v>
      </c>
      <c r="J33" s="44">
        <f>SUM('Kalkyl 7-8'!T41)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7-8'!L42)</f>
        <v>1</v>
      </c>
      <c r="C34" s="44">
        <f>SUM('Kalkyl 7-8'!M42)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7-8'!S42)</f>
        <v>1</v>
      </c>
      <c r="J34" s="44">
        <f>SUM('Kalkyl 7-8'!T42)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7-8'!L45)</f>
        <v>0</v>
      </c>
      <c r="C35" s="44">
        <f>SUM('Kalkyl 7-8'!M45)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7-8'!S45)</f>
        <v>0</v>
      </c>
      <c r="J35" s="44">
        <f>SUM('Kalkyl 7-8'!T45)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7-8'!L46)</f>
        <v>31</v>
      </c>
      <c r="C36" s="44">
        <f>SUM('Kalkyl 7-8'!M46)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7-8'!S46)</f>
        <v>31</v>
      </c>
      <c r="J36" s="44">
        <f>SUM('Kalkyl 7-8'!T46)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7-8'!L47)</f>
        <v>0</v>
      </c>
      <c r="C37" s="44">
        <f>SUM('Kalkyl 7-8'!M47)</f>
        <v>0</v>
      </c>
      <c r="F37" s="47">
        <f>SUM(F34:F36)</f>
        <v>0</v>
      </c>
      <c r="H37" s="20" t="s">
        <v>25</v>
      </c>
      <c r="I37" s="44">
        <f>SUM('Kalkyl 7-8'!S47)</f>
        <v>0</v>
      </c>
      <c r="J37" s="44">
        <f>SUM('Kalkyl 7-8'!T47)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7-8'!L48)</f>
        <v>0</v>
      </c>
      <c r="F38" s="19"/>
      <c r="H38" s="20" t="s">
        <v>29</v>
      </c>
      <c r="I38" s="44">
        <f>SUM('Kalkyl 7-8'!S48)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7-8'!L49)</f>
        <v>0</v>
      </c>
      <c r="F39" s="19"/>
      <c r="H39" s="20" t="s">
        <v>31</v>
      </c>
      <c r="I39" s="44">
        <f>SUM('Kalkyl 7-8'!S49)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7-8'!L50)</f>
        <v>0</v>
      </c>
      <c r="C40" s="14"/>
      <c r="D40" s="14"/>
      <c r="E40" s="14"/>
      <c r="F40" s="15"/>
      <c r="H40" s="24" t="s">
        <v>33</v>
      </c>
      <c r="I40" s="50">
        <f>SUM('Kalkyl 7-8'!S50)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OOZJl70eJGzh/QDYxuMWOkjktAm+dCRy7MV1yVJhIx/QEOk/xHTt3Iv6bcaPjdK8sddPio2JcXzK4t5x+SNejQ==" saltValue="eVgiYCcD/vOhsZjVm97OF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A2" zoomScale="115" zoomScaleNormal="115" workbookViewId="0">
      <selection activeCell="U2" sqref="U2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Y1" s="58"/>
    </row>
    <row r="2" spans="1:28" ht="15.75" thickBot="1" x14ac:dyDescent="0.3">
      <c r="A2" s="5"/>
      <c r="B2" s="17"/>
      <c r="C2" s="18">
        <f>SUM('Kalkyl 9-10'!L2)</f>
        <v>0</v>
      </c>
      <c r="D2" s="18">
        <f>SUM('Kalkyl 9-10'!M2)</f>
        <v>0</v>
      </c>
      <c r="G2" s="19"/>
      <c r="I2" s="17"/>
      <c r="J2" s="18">
        <f>SUM('Kalkyl 9-10'!S2)</f>
        <v>0</v>
      </c>
      <c r="K2" s="18">
        <f>SUM('Kalkyl 9-10'!T2)</f>
        <v>0</v>
      </c>
      <c r="N2" s="19"/>
      <c r="Q2" s="18"/>
      <c r="R2" s="18"/>
      <c r="W2" s="59" t="s">
        <v>77</v>
      </c>
      <c r="X2" s="62"/>
      <c r="AA2" s="58" t="s">
        <v>7</v>
      </c>
      <c r="AB2" s="58"/>
    </row>
    <row r="3" spans="1:28" x14ac:dyDescent="0.25">
      <c r="B3" s="21" t="s">
        <v>11</v>
      </c>
      <c r="C3" s="44">
        <f>SUM('Kalkyl 9-10'!L3)</f>
        <v>1900</v>
      </c>
      <c r="D3" s="44">
        <f>SUM('Kalkyl 9-10'!M3)</f>
        <v>1900</v>
      </c>
      <c r="G3" s="19"/>
      <c r="I3" s="20" t="s">
        <v>11</v>
      </c>
      <c r="J3" s="44">
        <f>SUM('Kalkyl 9-10'!S3)</f>
        <v>1900</v>
      </c>
      <c r="K3" s="44">
        <f>SUM('Kalkyl 9-10'!T3)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1" t="s">
        <v>14</v>
      </c>
      <c r="C4" s="44">
        <f>SUM('Kalkyl 9-10'!L6)</f>
        <v>1</v>
      </c>
      <c r="D4" s="44">
        <f>SUM('Kalkyl 9-10'!M6)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9-10'!S6)</f>
        <v>1</v>
      </c>
      <c r="K4" s="44">
        <f>SUM('Kalkyl 9-10'!T6)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1" t="s">
        <v>18</v>
      </c>
      <c r="C5" s="44">
        <f>SUM('Kalkyl 9-10'!L7)</f>
        <v>0</v>
      </c>
      <c r="D5" s="44">
        <f>SUM('Kalkyl 9-10'!M7)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9-10'!S7)</f>
        <v>0</v>
      </c>
      <c r="K5" s="44">
        <f>SUM('Kalkyl 9-10'!T7)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1" t="s">
        <v>21</v>
      </c>
      <c r="C6" s="44">
        <f>SUM('Kalkyl 9-10'!L8)</f>
        <v>31</v>
      </c>
      <c r="D6" s="44">
        <f>SUM('Kalkyl 9-10'!M8)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9-10'!S8)</f>
        <v>31</v>
      </c>
      <c r="K6" s="44">
        <f>SUM('Kalkyl 9-10'!T8)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32"/>
      <c r="B7" s="21" t="s">
        <v>25</v>
      </c>
      <c r="C7" s="44">
        <f>SUM('Kalkyl 9-10'!L9)</f>
        <v>0</v>
      </c>
      <c r="D7" s="44">
        <f>SUM('Kalkyl 9-10'!M9)</f>
        <v>0</v>
      </c>
      <c r="G7" s="47">
        <f>SUM(G4:G6)</f>
        <v>0</v>
      </c>
      <c r="I7" s="20" t="s">
        <v>25</v>
      </c>
      <c r="J7" s="44">
        <f>SUM('Kalkyl 9-10'!S9)</f>
        <v>0</v>
      </c>
      <c r="K7" s="44">
        <f>SUM('Kalkyl 9-10'!T9)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33"/>
      <c r="B8" s="21" t="s">
        <v>29</v>
      </c>
      <c r="C8" s="44">
        <f>SUM('Kalkyl 9-10'!L10)</f>
        <v>0</v>
      </c>
      <c r="G8" s="19"/>
      <c r="I8" s="20" t="s">
        <v>29</v>
      </c>
      <c r="J8" s="44">
        <f>SUM('Kalkyl 9-10'!S10)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33"/>
      <c r="B9" s="21" t="s">
        <v>31</v>
      </c>
      <c r="C9" s="44">
        <f>SUM('Kalkyl 9-10'!L11)</f>
        <v>0</v>
      </c>
      <c r="G9" s="19"/>
      <c r="I9" s="20" t="s">
        <v>31</v>
      </c>
      <c r="J9" s="44">
        <f>SUM('Kalkyl 9-10'!S11)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33"/>
      <c r="B10" s="28" t="s">
        <v>33</v>
      </c>
      <c r="C10" s="44">
        <f>SUM('Kalkyl 9-10'!L12)</f>
        <v>0</v>
      </c>
      <c r="D10" s="40"/>
      <c r="E10" s="14"/>
      <c r="F10" s="14"/>
      <c r="G10" s="15"/>
      <c r="I10" s="24" t="s">
        <v>33</v>
      </c>
      <c r="J10" s="44">
        <f>SUM('Kalkyl 9-10'!S12)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33"/>
      <c r="B12" s="29" t="s">
        <v>88</v>
      </c>
      <c r="C12" s="18">
        <f>SUM('Kalkyl 9-10'!L14)</f>
        <v>0</v>
      </c>
      <c r="D12" s="18">
        <f>SUM('Kalkyl 9-10'!M14)</f>
        <v>0</v>
      </c>
      <c r="E12" s="12"/>
      <c r="F12" s="12"/>
      <c r="G12" s="13"/>
      <c r="I12" s="27" t="s">
        <v>92</v>
      </c>
      <c r="J12" s="18">
        <f>SUM('Kalkyl 9-10'!S14)</f>
        <v>0</v>
      </c>
      <c r="K12" s="18">
        <f>SUM('Kalkyl 9-10'!T14)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53" t="s">
        <v>11</v>
      </c>
      <c r="C13" s="49">
        <f>SUM('Kalkyl 9-10'!L15)</f>
        <v>1900</v>
      </c>
      <c r="D13" s="49">
        <f>SUM('Kalkyl 9-10'!M15)</f>
        <v>1900</v>
      </c>
      <c r="E13" s="12"/>
      <c r="F13" s="12"/>
      <c r="G13" s="13"/>
      <c r="I13" s="53" t="s">
        <v>11</v>
      </c>
      <c r="J13" s="49">
        <f>SUM('Kalkyl 9-10'!S15)</f>
        <v>1900</v>
      </c>
      <c r="K13" s="49">
        <f>SUM('Kalkyl 9-10'!T15)</f>
        <v>1900</v>
      </c>
      <c r="L13" s="12"/>
      <c r="M13" s="12"/>
      <c r="N13" s="13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9-10'!L16)</f>
        <v>1</v>
      </c>
      <c r="D14" s="44">
        <f>SUM('Kalkyl 9-10'!M16)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9-10'!S16)</f>
        <v>1</v>
      </c>
      <c r="K14" s="44">
        <f>SUM('Kalkyl 9-10'!T16)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9-10'!L17)</f>
        <v>0</v>
      </c>
      <c r="D15" s="44">
        <f>SUM('Kalkyl 9-10'!M17)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9-10'!S17)</f>
        <v>0</v>
      </c>
      <c r="K15" s="44">
        <f>SUM('Kalkyl 9-10'!T17)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9-10'!L18)</f>
        <v>31</v>
      </c>
      <c r="D16" s="44">
        <f>SUM('Kalkyl 9-10'!M18)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9-10'!S18)</f>
        <v>31</v>
      </c>
      <c r="K16" s="44">
        <f>SUM('Kalkyl 9-10'!T18)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9-10'!L19)</f>
        <v>0</v>
      </c>
      <c r="D17" s="44">
        <f>SUM('Kalkyl 9-10'!M19)</f>
        <v>0</v>
      </c>
      <c r="G17" s="47">
        <f>SUM(G14:G16)</f>
        <v>0</v>
      </c>
      <c r="I17" s="20" t="s">
        <v>25</v>
      </c>
      <c r="J17" s="44">
        <f>SUM('Kalkyl 9-10'!S19)</f>
        <v>0</v>
      </c>
      <c r="K17" s="44">
        <f>SUM('Kalkyl 9-10'!T19)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9-10'!L20)</f>
        <v>0</v>
      </c>
      <c r="G18" s="19"/>
      <c r="I18" s="20" t="s">
        <v>29</v>
      </c>
      <c r="J18" s="44">
        <f>SUM('Kalkyl 9-10'!S20)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9-10'!L21)</f>
        <v>0</v>
      </c>
      <c r="G19" s="19"/>
      <c r="I19" s="20" t="s">
        <v>31</v>
      </c>
      <c r="J19" s="44">
        <f>SUM('Kalkyl 9-10'!S21)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9-10'!L28)</f>
        <v>0</v>
      </c>
      <c r="D20" s="14"/>
      <c r="E20" s="14"/>
      <c r="F20" s="14"/>
      <c r="G20" s="15"/>
      <c r="I20" s="24" t="s">
        <v>33</v>
      </c>
      <c r="J20" s="50">
        <f>SUM('Kalkyl 9-10'!S28)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9-10'!L30)</f>
        <v>0</v>
      </c>
      <c r="D22" s="26">
        <f>SUM('Kalkyl 9-10'!M30)</f>
        <v>0</v>
      </c>
      <c r="E22" s="12"/>
      <c r="F22" s="12"/>
      <c r="G22" s="13"/>
      <c r="I22" s="27" t="s">
        <v>93</v>
      </c>
      <c r="J22" s="26">
        <f>SUM('Kalkyl 9-10'!S30)</f>
        <v>0</v>
      </c>
      <c r="K22" s="26">
        <f>SUM('Kalkyl 9-10'!T30)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9-10'!L31)</f>
        <v>1900</v>
      </c>
      <c r="D23" s="44">
        <f>SUM('Kalkyl 9-10'!M31)</f>
        <v>1900</v>
      </c>
      <c r="G23" s="19"/>
      <c r="I23" s="20" t="s">
        <v>11</v>
      </c>
      <c r="J23" s="44">
        <f>SUM('Kalkyl 9-10'!S31)</f>
        <v>1900</v>
      </c>
      <c r="K23" s="44">
        <f>SUM('Kalkyl 9-10'!T31)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9-10'!L32)</f>
        <v>1</v>
      </c>
      <c r="D24" s="44">
        <f>SUM('Kalkyl 9-10'!M32)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9-10'!S32)</f>
        <v>1</v>
      </c>
      <c r="K24" s="44">
        <f>SUM('Kalkyl 9-10'!T32)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9-10'!L33)</f>
        <v>0</v>
      </c>
      <c r="D25" s="44">
        <f>SUM('Kalkyl 9-10'!M33)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9-10'!S33)</f>
        <v>0</v>
      </c>
      <c r="K25" s="44">
        <f>SUM('Kalkyl 9-10'!T33)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9-10'!L34)</f>
        <v>31</v>
      </c>
      <c r="D26" s="44">
        <f>SUM('Kalkyl 9-10'!M34)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9-10'!S34)</f>
        <v>31</v>
      </c>
      <c r="K26" s="44">
        <f>SUM('Kalkyl 9-10'!T34)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9-10'!L35)</f>
        <v>0</v>
      </c>
      <c r="D27" s="44">
        <f>SUM('Kalkyl 9-10'!M35)</f>
        <v>0</v>
      </c>
      <c r="G27" s="47">
        <f>SUM(G24:G26)</f>
        <v>0</v>
      </c>
      <c r="I27" s="20" t="s">
        <v>25</v>
      </c>
      <c r="J27" s="44">
        <f>SUM('Kalkyl 9-10'!S35)</f>
        <v>0</v>
      </c>
      <c r="K27" s="44">
        <f>SUM('Kalkyl 9-10'!T35)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9-10'!L36)</f>
        <v>0</v>
      </c>
      <c r="G28" s="19"/>
      <c r="I28" s="20" t="s">
        <v>29</v>
      </c>
      <c r="J28" s="44">
        <f>SUM('Kalkyl 9-10'!S36)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9-10'!L37)</f>
        <v>0</v>
      </c>
      <c r="G29" s="19"/>
      <c r="I29" s="20" t="s">
        <v>31</v>
      </c>
      <c r="J29" s="44">
        <f>SUM('Kalkyl 9-10'!S37)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9-10'!L38)</f>
        <v>0</v>
      </c>
      <c r="D30" s="14"/>
      <c r="E30" s="14"/>
      <c r="F30" s="14"/>
      <c r="G30" s="15"/>
      <c r="I30" s="24" t="s">
        <v>33</v>
      </c>
      <c r="J30" s="50">
        <f>SUM('Kalkyl 9-10'!S38)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9-10'!L40)</f>
        <v>0</v>
      </c>
      <c r="D32" s="26">
        <f>SUM('Kalkyl 9-10'!M40)</f>
        <v>0</v>
      </c>
      <c r="E32" s="12"/>
      <c r="F32" s="12"/>
      <c r="G32" s="13"/>
      <c r="I32" s="27" t="s">
        <v>94</v>
      </c>
      <c r="J32" s="26">
        <f>SUM('Kalkyl 9-10'!S40)</f>
        <v>0</v>
      </c>
      <c r="K32" s="26">
        <f>SUM('Kalkyl 9-10'!T40)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9-10'!L41)</f>
        <v>1900</v>
      </c>
      <c r="D33" s="44">
        <f>YEAR(D32)</f>
        <v>1900</v>
      </c>
      <c r="G33" s="19"/>
      <c r="I33" s="20" t="s">
        <v>11</v>
      </c>
      <c r="J33" s="44">
        <f>SUM('Kalkyl 9-10'!S41)</f>
        <v>1900</v>
      </c>
      <c r="K33" s="44">
        <f>YEAR(K32)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9-10'!L42)</f>
        <v>1</v>
      </c>
      <c r="D34" s="44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9-10'!S42)</f>
        <v>1</v>
      </c>
      <c r="K34" s="44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9-10'!L49)</f>
        <v>0</v>
      </c>
      <c r="D35" s="44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9-10'!S49)</f>
        <v>0</v>
      </c>
      <c r="K35" s="44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9-10'!L50)</f>
        <v>31</v>
      </c>
      <c r="D36" s="44">
        <f>SUM('Kalkyl 9-10'!M50)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9-10'!S50)</f>
        <v>31</v>
      </c>
      <c r="K36" s="44">
        <f>SUM('Kalkyl 9-10'!T50)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9-10'!L51)</f>
        <v>0</v>
      </c>
      <c r="D37" s="44">
        <f>SUM('Kalkyl 9-10'!M51)</f>
        <v>0</v>
      </c>
      <c r="G37" s="47">
        <f>SUM(G34:G36)</f>
        <v>0</v>
      </c>
      <c r="I37" s="20" t="s">
        <v>25</v>
      </c>
      <c r="J37" s="44">
        <f>SUM('Kalkyl 9-10'!S51)</f>
        <v>0</v>
      </c>
      <c r="K37" s="44">
        <f>SUM('Kalkyl 9-10'!T51)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9-10'!L52)</f>
        <v>0</v>
      </c>
      <c r="G38" s="19"/>
      <c r="I38" s="20" t="s">
        <v>29</v>
      </c>
      <c r="J38" s="44">
        <f>SUM('Kalkyl 9-10'!S52)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9-10'!L53)</f>
        <v>0</v>
      </c>
      <c r="G39" s="19"/>
      <c r="I39" s="20" t="s">
        <v>31</v>
      </c>
      <c r="J39" s="44">
        <f>SUM('Kalkyl 9-10'!S53)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9-10'!L54)</f>
        <v>0</v>
      </c>
      <c r="D40" s="14"/>
      <c r="E40" s="14"/>
      <c r="F40" s="14"/>
      <c r="G40" s="15"/>
      <c r="I40" s="24" t="s">
        <v>33</v>
      </c>
      <c r="J40" s="50">
        <f>SUM('Kalkyl 9-10'!S54)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N41" s="48">
        <f>SUM(N7+N17+N27+N37)</f>
        <v>0</v>
      </c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XJukT+iJpjW+hJ00e/YtB3mUbq+pJshck/C6fpA8R+H6Ytr/Meu7Q1N+1XrMZs8DveyGLN3nUu4qqzHwAFcaeg==" saltValue="Gejum5DIYY26kgZDIBRl+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workbookViewId="0">
      <selection activeCell="T1" sqref="T1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</row>
    <row r="2" spans="1:27" ht="15.75" thickBot="1" x14ac:dyDescent="0.3">
      <c r="A2" s="17"/>
      <c r="B2" s="18">
        <f>SUM('Kalkyl 11-12'!L2)</f>
        <v>0</v>
      </c>
      <c r="C2" s="18">
        <f>SUM('Kalkyl 11-12'!M2)</f>
        <v>0</v>
      </c>
      <c r="F2" s="19"/>
      <c r="H2" s="17"/>
      <c r="I2" s="18">
        <f>SUM('Kalkyl 11-12'!S2)</f>
        <v>0</v>
      </c>
      <c r="J2" s="18">
        <f>SUM('Kalkyl 11-12'!T2)</f>
        <v>0</v>
      </c>
      <c r="M2" s="19"/>
      <c r="P2" s="18"/>
      <c r="Q2" s="18"/>
      <c r="V2" s="59" t="s">
        <v>77</v>
      </c>
      <c r="W2" s="62"/>
      <c r="Z2" s="58" t="s">
        <v>7</v>
      </c>
      <c r="AA2" s="19"/>
    </row>
    <row r="3" spans="1:27" x14ac:dyDescent="0.25">
      <c r="A3" s="20" t="s">
        <v>11</v>
      </c>
      <c r="B3" s="44">
        <f>SUM('Kalkyl 11-12'!L3)</f>
        <v>1900</v>
      </c>
      <c r="C3" s="44">
        <f>SUM('Kalkyl 11-12'!M3)</f>
        <v>1900</v>
      </c>
      <c r="F3" s="19"/>
      <c r="H3" s="20" t="s">
        <v>11</v>
      </c>
      <c r="I3" s="44">
        <f>SUM('Kalkyl 11-12'!S3)</f>
        <v>1900</v>
      </c>
      <c r="J3" s="44">
        <f>SUM('Kalkyl 11-12'!T3)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11-12'!L6)</f>
        <v>1</v>
      </c>
      <c r="C4" s="44">
        <f>SUM('Kalkyl 11-12'!M6)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11-12'!S6)</f>
        <v>1</v>
      </c>
      <c r="J4" s="44">
        <f>SUM('Kalkyl 11-12'!T6)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11-12'!L7)</f>
        <v>0</v>
      </c>
      <c r="C5" s="44">
        <f>SUM('Kalkyl 11-12'!M7)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11-12'!S7)</f>
        <v>0</v>
      </c>
      <c r="J5" s="44">
        <f>SUM('Kalkyl 11-12'!T7)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11-12'!L8)</f>
        <v>31</v>
      </c>
      <c r="C6" s="44">
        <f>SUM('Kalkyl 11-12'!M8)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11-12'!S8)</f>
        <v>31</v>
      </c>
      <c r="J6" s="44">
        <f>SUM('Kalkyl 11-12'!T8)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11-12'!L9)</f>
        <v>0</v>
      </c>
      <c r="C7" s="44">
        <f>SUM('Kalkyl 11-12'!M9)</f>
        <v>0</v>
      </c>
      <c r="F7" s="47">
        <f>SUM(F4:F6)</f>
        <v>0</v>
      </c>
      <c r="H7" s="20" t="s">
        <v>25</v>
      </c>
      <c r="I7" s="44">
        <f>SUM('Kalkyl 11-12'!S9)</f>
        <v>0</v>
      </c>
      <c r="J7" s="44">
        <f>SUM('Kalkyl 11-12'!T9)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11-12'!L10)</f>
        <v>0</v>
      </c>
      <c r="F8" s="19"/>
      <c r="H8" s="20" t="s">
        <v>29</v>
      </c>
      <c r="I8" s="44">
        <f>SUM('Kalkyl 11-12'!S10)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11-12'!L11)</f>
        <v>0</v>
      </c>
      <c r="F9" s="19"/>
      <c r="H9" s="20" t="s">
        <v>31</v>
      </c>
      <c r="I9" s="44">
        <f>SUM('Kalkyl 11-12'!S11)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11-12'!L12)</f>
        <v>0</v>
      </c>
      <c r="C10" s="40"/>
      <c r="D10" s="14"/>
      <c r="E10" s="14"/>
      <c r="F10" s="15"/>
      <c r="H10" s="24" t="s">
        <v>33</v>
      </c>
      <c r="I10" s="50">
        <f>SUM('Kalkyl 11-12'!S12)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11-12'!L14)</f>
        <v>0</v>
      </c>
      <c r="C12" s="26">
        <f>SUM('Kalkyl 11-12'!M14)</f>
        <v>0</v>
      </c>
      <c r="D12" s="12"/>
      <c r="E12" s="12"/>
      <c r="F12" s="13"/>
      <c r="H12" s="27" t="s">
        <v>92</v>
      </c>
      <c r="I12" s="26">
        <f>SUM('Kalkyl 11-12'!S14)</f>
        <v>0</v>
      </c>
      <c r="J12" s="26">
        <f>SUM('Kalkyl 11-12'!T14)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11-12'!L15)</f>
        <v>1900</v>
      </c>
      <c r="C13" s="44">
        <f>SUM('Kalkyl 11-12'!M15)</f>
        <v>1900</v>
      </c>
      <c r="F13" s="19"/>
      <c r="H13" s="20" t="s">
        <v>11</v>
      </c>
      <c r="I13" s="44">
        <f>SUM('Kalkyl 11-12'!S15)</f>
        <v>1900</v>
      </c>
      <c r="J13" s="44">
        <f>SUM('Kalkyl 11-12'!T15)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11-12'!L16)</f>
        <v>1</v>
      </c>
      <c r="C14" s="44">
        <f>SUM('Kalkyl 11-12'!M16)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11-12'!S16)</f>
        <v>1</v>
      </c>
      <c r="J14" s="44">
        <f>SUM('Kalkyl 11-12'!T16)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11-12'!L17)</f>
        <v>0</v>
      </c>
      <c r="C15" s="44">
        <f>SUM('Kalkyl 11-12'!M17)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11-12'!S17)</f>
        <v>0</v>
      </c>
      <c r="J15" s="44">
        <f>SUM('Kalkyl 11-12'!T17)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11-12'!L18)</f>
        <v>31</v>
      </c>
      <c r="C16" s="44">
        <f>SUM('Kalkyl 11-12'!M18)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11-12'!S18)</f>
        <v>31</v>
      </c>
      <c r="J16" s="44">
        <f>SUM('Kalkyl 11-12'!T18)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11-12'!L19)</f>
        <v>0</v>
      </c>
      <c r="C17" s="44">
        <f>SUM('Kalkyl 11-12'!M19)</f>
        <v>0</v>
      </c>
      <c r="F17" s="47">
        <f>SUM(F14:F16)</f>
        <v>0</v>
      </c>
      <c r="H17" s="20" t="s">
        <v>25</v>
      </c>
      <c r="I17" s="44">
        <f>SUM('Kalkyl 11-12'!S19)</f>
        <v>0</v>
      </c>
      <c r="J17" s="44">
        <f>SUM('Kalkyl 11-12'!T19)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11-12'!L20)</f>
        <v>0</v>
      </c>
      <c r="F18" s="19"/>
      <c r="H18" s="20" t="s">
        <v>29</v>
      </c>
      <c r="I18" s="44">
        <f>SUM('Kalkyl 11-12'!S20)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11-12'!L21)</f>
        <v>0</v>
      </c>
      <c r="F19" s="19"/>
      <c r="H19" s="20" t="s">
        <v>31</v>
      </c>
      <c r="I19" s="44">
        <f>SUM('Kalkyl 11-12'!S21)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11-12'!L28)</f>
        <v>0</v>
      </c>
      <c r="C20" s="14"/>
      <c r="D20" s="14"/>
      <c r="E20" s="14"/>
      <c r="F20" s="15"/>
      <c r="H20" s="24" t="s">
        <v>33</v>
      </c>
      <c r="I20" s="50">
        <f>SUM('Kalkyl 11-12'!S28)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11-12'!L30)</f>
        <v>0</v>
      </c>
      <c r="C22" s="26">
        <f>SUM('Kalkyl 11-12'!M30)</f>
        <v>0</v>
      </c>
      <c r="D22" s="12"/>
      <c r="E22" s="12"/>
      <c r="F22" s="13"/>
      <c r="H22" s="27" t="s">
        <v>93</v>
      </c>
      <c r="I22" s="26">
        <f>SUM('Kalkyl 11-12'!S30)</f>
        <v>0</v>
      </c>
      <c r="J22" s="26">
        <f>SUM('Kalkyl 11-12'!T30)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11-12'!L31)</f>
        <v>1900</v>
      </c>
      <c r="C23" s="44">
        <f>SUM('Kalkyl 11-12'!M31)</f>
        <v>1900</v>
      </c>
      <c r="F23" s="19"/>
      <c r="H23" s="20" t="s">
        <v>11</v>
      </c>
      <c r="I23" s="44">
        <f>SUM('Kalkyl 11-12'!S31)</f>
        <v>1900</v>
      </c>
      <c r="J23" s="44">
        <f>SUM('Kalkyl 11-12'!T31)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11-12'!L32)</f>
        <v>1</v>
      </c>
      <c r="C24" s="44">
        <f>SUM('Kalkyl 11-12'!M32)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11-12'!S32)</f>
        <v>1</v>
      </c>
      <c r="J24" s="44">
        <f>SUM('Kalkyl 11-12'!T32)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11-12'!L33)</f>
        <v>0</v>
      </c>
      <c r="C25" s="44">
        <f>SUM('Kalkyl 11-12'!M33)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11-12'!S33)</f>
        <v>0</v>
      </c>
      <c r="J25" s="44">
        <f>SUM('Kalkyl 11-12'!T33)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11-12'!L34)</f>
        <v>31</v>
      </c>
      <c r="C26" s="44">
        <f>SUM('Kalkyl 11-12'!M34)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11-12'!S34)</f>
        <v>31</v>
      </c>
      <c r="J26" s="44">
        <f>SUM('Kalkyl 11-12'!T34)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11-12'!L35)</f>
        <v>0</v>
      </c>
      <c r="C27" s="44">
        <f>SUM('Kalkyl 11-12'!M35)</f>
        <v>0</v>
      </c>
      <c r="F27" s="47">
        <f>SUM(F24:F26)</f>
        <v>0</v>
      </c>
      <c r="H27" s="20" t="s">
        <v>25</v>
      </c>
      <c r="I27" s="44">
        <f>SUM('Kalkyl 11-12'!S35)</f>
        <v>0</v>
      </c>
      <c r="J27" s="44">
        <f>SUM('Kalkyl 11-12'!T35)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11-12'!L36)</f>
        <v>0</v>
      </c>
      <c r="F28" s="19"/>
      <c r="H28" s="20" t="s">
        <v>29</v>
      </c>
      <c r="I28" s="44">
        <f>SUM('Kalkyl 11-12'!S36)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11-12'!L37)</f>
        <v>0</v>
      </c>
      <c r="F29" s="19"/>
      <c r="H29" s="20" t="s">
        <v>31</v>
      </c>
      <c r="I29" s="44">
        <f>SUM('Kalkyl 11-12'!S37)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11-12'!L38)</f>
        <v>0</v>
      </c>
      <c r="C30" s="14"/>
      <c r="D30" s="14"/>
      <c r="E30" s="14"/>
      <c r="F30" s="15"/>
      <c r="H30" s="24" t="s">
        <v>33</v>
      </c>
      <c r="I30" s="50">
        <f>SUM('Kalkyl 11-12'!S38)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11-12'!L40)</f>
        <v>0</v>
      </c>
      <c r="C32" s="26">
        <f>SUM('Kalkyl 11-12'!M40)</f>
        <v>0</v>
      </c>
      <c r="D32" s="12"/>
      <c r="E32" s="12"/>
      <c r="F32" s="13"/>
      <c r="H32" s="27" t="s">
        <v>94</v>
      </c>
      <c r="I32" s="26">
        <f>SUM('Kalkyl 11-12'!S40)</f>
        <v>0</v>
      </c>
      <c r="J32" s="26">
        <f>SUM('Kalkyl 11-12'!T40)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11-12'!L41)</f>
        <v>1900</v>
      </c>
      <c r="C33" s="44">
        <f>SUM('Kalkyl 11-12'!M41)</f>
        <v>1900</v>
      </c>
      <c r="F33" s="19"/>
      <c r="H33" s="20" t="s">
        <v>11</v>
      </c>
      <c r="I33" s="44">
        <f>SUM('Kalkyl 11-12'!S41)</f>
        <v>1900</v>
      </c>
      <c r="J33" s="44">
        <f>SUM('Kalkyl 11-12'!T41)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11-12'!L42)</f>
        <v>1</v>
      </c>
      <c r="C34" s="44">
        <f>SUM('Kalkyl 11-12'!M42)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11-12'!S42)</f>
        <v>1</v>
      </c>
      <c r="J34" s="44">
        <f>SUM('Kalkyl 11-12'!T42)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11-12'!L49)</f>
        <v>0</v>
      </c>
      <c r="C35" s="44">
        <f>SUM('Kalkyl 11-12'!M49)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11-12'!S49)</f>
        <v>0</v>
      </c>
      <c r="J35" s="44">
        <f>SUM('Kalkyl 11-12'!T49)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11-12'!L50)</f>
        <v>31</v>
      </c>
      <c r="C36" s="44">
        <f>SUM('Kalkyl 11-12'!M50)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11-12'!S50)</f>
        <v>31</v>
      </c>
      <c r="J36" s="44">
        <f>SUM('Kalkyl 11-12'!T50)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11-12'!L51)</f>
        <v>0</v>
      </c>
      <c r="C37" s="44">
        <f>SUM('Kalkyl 11-12'!M51)</f>
        <v>0</v>
      </c>
      <c r="F37" s="47">
        <f>SUM(F34:F36)</f>
        <v>0</v>
      </c>
      <c r="H37" s="20" t="s">
        <v>25</v>
      </c>
      <c r="I37" s="44">
        <f>SUM('Kalkyl 11-12'!S51)</f>
        <v>0</v>
      </c>
      <c r="J37" s="44">
        <f>SUM('Kalkyl 11-12'!T51)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11-12'!L52)</f>
        <v>0</v>
      </c>
      <c r="F38" s="19"/>
      <c r="H38" s="20" t="s">
        <v>29</v>
      </c>
      <c r="I38" s="44">
        <f>SUM('Kalkyl 11-12'!S52)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11-12'!L53)</f>
        <v>0</v>
      </c>
      <c r="F39" s="19"/>
      <c r="H39" s="20" t="s">
        <v>31</v>
      </c>
      <c r="I39" s="44">
        <f>SUM('Kalkyl 11-12'!S53)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11-12'!L54)</f>
        <v>0</v>
      </c>
      <c r="C40" s="14"/>
      <c r="D40" s="14"/>
      <c r="E40" s="14"/>
      <c r="F40" s="15"/>
      <c r="H40" s="24" t="s">
        <v>33</v>
      </c>
      <c r="I40" s="50">
        <f>SUM('Kalkyl 11-12'!S54)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52y004fy+JERJO7rXjrOoWrdyA2DBS9PPfCSDy3rBPNgMgM8OxW5S62R9OMqz3nn/verPwMpTff8njxF2fZ8HA==" saltValue="2G6lj2znb+PKlaTrFznB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1-2</vt:lpstr>
      <vt:lpstr>Kalkyl 3-4</vt:lpstr>
      <vt:lpstr>Kalkyl 5-6</vt:lpstr>
      <vt:lpstr>Kalkyl 7-8</vt:lpstr>
      <vt:lpstr>Kalkyl 9-10</vt:lpstr>
      <vt:lpstr>Kalkyl 11-12</vt:lpstr>
      <vt:lpstr>Kalkyl 1-2 beräkning</vt:lpstr>
      <vt:lpstr>Kalkyl 3-4 beräkning</vt:lpstr>
      <vt:lpstr>Kalkyl 5-6 beräkning</vt:lpstr>
      <vt:lpstr>Kalkyl 7-8 beräkning</vt:lpstr>
      <vt:lpstr>Kalkyl 9-10 beräkning</vt:lpstr>
      <vt:lpstr>Kalkyl 11-12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2025-01-04T08:42:45Z</cp:lastPrinted>
  <dcterms:created xsi:type="dcterms:W3CDTF">2024-07-17T06:41:17Z</dcterms:created>
  <dcterms:modified xsi:type="dcterms:W3CDTF">2025-01-08T12:32:30Z</dcterms:modified>
  <cp:category/>
  <cp:contentStatus/>
</cp:coreProperties>
</file>